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TSBRobles\Desktop\"/>
    </mc:Choice>
  </mc:AlternateContent>
  <bookViews>
    <workbookView xWindow="0" yWindow="0" windowWidth="28800" windowHeight="12435" tabRatio="788" activeTab="4"/>
  </bookViews>
  <sheets>
    <sheet name="INSTRUCTIVO MATRIZ" sheetId="15" r:id="rId1"/>
    <sheet name="LISTA DESP. - MATRIZ CALOR" sheetId="14" state="hidden" r:id="rId2"/>
    <sheet name="MATRIZ DE RIESGOS DE CORRUPCIÓN" sheetId="17" r:id="rId3"/>
    <sheet name="MAPA DE CALOR " sheetId="19" state="hidden" r:id="rId4"/>
    <sheet name="MAPA DE RIESGOS PROCESOS" sheetId="21" r:id="rId5"/>
    <sheet name="Hoja1" sheetId="22" state="hidden" r:id="rId6"/>
  </sheets>
  <externalReferences>
    <externalReference r:id="rId7"/>
    <externalReference r:id="rId8"/>
  </externalReferences>
  <definedNames>
    <definedName name="_xlnm._FilterDatabase" localSheetId="4" hidden="1">'MAPA DE RIESGOS PROCESOS'!$A$1:$T$45</definedName>
    <definedName name="_xlnm._FilterDatabase" localSheetId="2" hidden="1">'MATRIZ DE RIESGOS DE CORRUPCIÓN'!$C$13:$H$15</definedName>
    <definedName name="_xlnm.Print_Area" localSheetId="4">'MAPA DE RIESGOS PROCESOS'!$A$1:$V$36</definedName>
    <definedName name="_xlnm.Print_Titles" localSheetId="4">'MAPA DE RIESGOS PROCESOS'!$1:$2</definedName>
    <definedName name="Z_01DF750F_3CD9_4594_B4A5_A7385D093FE2_.wvu.FilterData" localSheetId="4" hidden="1">'MAPA DE RIESGOS PROCESOS'!$A$1:$D$36</definedName>
    <definedName name="Z_01DF750F_3CD9_4594_B4A5_A7385D093FE2_.wvu.PrintArea" localSheetId="4" hidden="1">'MAPA DE RIESGOS PROCESOS'!$A$1:$U$29</definedName>
    <definedName name="Z_01DF750F_3CD9_4594_B4A5_A7385D093FE2_.wvu.PrintTitles" localSheetId="4" hidden="1">'MAPA DE RIESGOS PROCESOS'!$1:$2</definedName>
    <definedName name="Z_02076856_1ED2_4947_850C_ACBE869265CF_.wvu.Cols" localSheetId="4" hidden="1">'MAPA DE RIESGOS PROCESOS'!$E:$I,'MAPA DE RIESGOS PROCESOS'!#REF!,'MAPA DE RIESGOS PROCESOS'!$U:$U</definedName>
    <definedName name="Z_02076856_1ED2_4947_850C_ACBE869265CF_.wvu.FilterData" localSheetId="4" hidden="1">'MAPA DE RIESGOS PROCESOS'!$A$2:$U$36</definedName>
    <definedName name="Z_02076856_1ED2_4947_850C_ACBE869265CF_.wvu.PrintArea" localSheetId="4" hidden="1">'MAPA DE RIESGOS PROCESOS'!$A$1:$V$36</definedName>
    <definedName name="Z_02076856_1ED2_4947_850C_ACBE869265CF_.wvu.PrintTitles" localSheetId="4" hidden="1">'MAPA DE RIESGOS PROCESOS'!$1:$2</definedName>
    <definedName name="Z_08E8B08C_EF38_4080_9D2E_16F1165732C0_.wvu.FilterData" localSheetId="4" hidden="1">'MAPA DE RIESGOS PROCESOS'!$A$2:$U$36</definedName>
    <definedName name="Z_08E8B08C_EF38_4080_9D2E_16F1165732C0_.wvu.PrintArea" localSheetId="4" hidden="1">'MAPA DE RIESGOS PROCESOS'!$A$1:$U$36</definedName>
    <definedName name="Z_08E8B08C_EF38_4080_9D2E_16F1165732C0_.wvu.PrintTitles" localSheetId="4" hidden="1">'MAPA DE RIESGOS PROCESOS'!$1:$2</definedName>
    <definedName name="Z_0CCA71A0_1641_4A51_ABD8_D1BB8A685971_.wvu.FilterData" localSheetId="4" hidden="1">'MAPA DE RIESGOS PROCESOS'!$A$1:$D$36</definedName>
    <definedName name="Z_0CCA71A0_1641_4A51_ABD8_D1BB8A685971_.wvu.PrintArea" localSheetId="4" hidden="1">'MAPA DE RIESGOS PROCESOS'!$A$1:$U$29</definedName>
    <definedName name="Z_0CCA71A0_1641_4A51_ABD8_D1BB8A685971_.wvu.PrintTitles" localSheetId="4" hidden="1">'MAPA DE RIESGOS PROCESOS'!$1:$2</definedName>
    <definedName name="Z_0DA12B07_3B5A_4405_9B8E_68F9E8764F9E_.wvu.FilterData" localSheetId="4" hidden="1">'MAPA DE RIESGOS PROCESOS'!$A$1:$D$36</definedName>
    <definedName name="Z_0DA12B07_3B5A_4405_9B8E_68F9E8764F9E_.wvu.PrintArea" localSheetId="4" hidden="1">'MAPA DE RIESGOS PROCESOS'!$A$1:$U$29</definedName>
    <definedName name="Z_0DA12B07_3B5A_4405_9B8E_68F9E8764F9E_.wvu.PrintTitles" localSheetId="4" hidden="1">'MAPA DE RIESGOS PROCESOS'!$1:$2</definedName>
    <definedName name="Z_1C3A60CE_541B_47B6_B3AD_71C8CC852BFF_.wvu.Cols" localSheetId="4" hidden="1">'MAPA DE RIESGOS PROCESOS'!$E:$I,'MAPA DE RIESGOS PROCESOS'!#REF!,'MAPA DE RIESGOS PROCESOS'!$U:$U</definedName>
    <definedName name="Z_1C3A60CE_541B_47B6_B3AD_71C8CC852BFF_.wvu.FilterData" localSheetId="4" hidden="1">'MAPA DE RIESGOS PROCESOS'!$A$1:$V$36</definedName>
    <definedName name="Z_1C3A60CE_541B_47B6_B3AD_71C8CC852BFF_.wvu.PrintArea" localSheetId="4" hidden="1">'MAPA DE RIESGOS PROCESOS'!$A$1:$V$36</definedName>
    <definedName name="Z_1C3A60CE_541B_47B6_B3AD_71C8CC852BFF_.wvu.PrintTitles" localSheetId="4" hidden="1">'MAPA DE RIESGOS PROCESOS'!$1:$2</definedName>
    <definedName name="Z_2104103F_30E7_40A6_BD84_B78C7D7DDED3_.wvu.FilterData" localSheetId="4" hidden="1">'MAPA DE RIESGOS PROCESOS'!$A$1:$D$36</definedName>
    <definedName name="Z_2104103F_30E7_40A6_BD84_B78C7D7DDED3_.wvu.PrintArea" localSheetId="4" hidden="1">'MAPA DE RIESGOS PROCESOS'!$A$1:$U$29</definedName>
    <definedName name="Z_2104103F_30E7_40A6_BD84_B78C7D7DDED3_.wvu.PrintTitles" localSheetId="4" hidden="1">'MAPA DE RIESGOS PROCESOS'!$1:$2</definedName>
    <definedName name="Z_2AFF3F07_499A_4600_843C_065F96538E48_.wvu.Cols" localSheetId="4" hidden="1">'MAPA DE RIESGOS PROCESOS'!$E:$I,'MAPA DE RIESGOS PROCESOS'!#REF!,'MAPA DE RIESGOS PROCESOS'!$U:$U</definedName>
    <definedName name="Z_2AFF3F07_499A_4600_843C_065F96538E48_.wvu.FilterData" localSheetId="4" hidden="1">'MAPA DE RIESGOS PROCESOS'!$A$2:$U$36</definedName>
    <definedName name="Z_2AFF3F07_499A_4600_843C_065F96538E48_.wvu.PrintArea" localSheetId="4" hidden="1">'MAPA DE RIESGOS PROCESOS'!$A$1:$V$36</definedName>
    <definedName name="Z_2AFF3F07_499A_4600_843C_065F96538E48_.wvu.PrintTitles" localSheetId="4" hidden="1">'MAPA DE RIESGOS PROCESOS'!$1:$2</definedName>
    <definedName name="Z_324E892C_8B47_467C_B61D_BA40C751F2D3_.wvu.Cols" localSheetId="4" hidden="1">'MAPA DE RIESGOS PROCESOS'!$E:$P,'MAPA DE RIESGOS PROCESOS'!#REF!</definedName>
    <definedName name="Z_324E892C_8B47_467C_B61D_BA40C751F2D3_.wvu.FilterData" localSheetId="4" hidden="1">'MAPA DE RIESGOS PROCESOS'!$A$1:$U$29</definedName>
    <definedName name="Z_324E892C_8B47_467C_B61D_BA40C751F2D3_.wvu.PrintArea" localSheetId="4" hidden="1">'MAPA DE RIESGOS PROCESOS'!$A$1:$U$29</definedName>
    <definedName name="Z_324E892C_8B47_467C_B61D_BA40C751F2D3_.wvu.PrintTitles" localSheetId="4" hidden="1">'MAPA DE RIESGOS PROCESOS'!$1:$2</definedName>
    <definedName name="Z_3396CE6F_6050_4B8D_95A3_FB816EC5A703_.wvu.Cols" localSheetId="4" hidden="1">'MAPA DE RIESGOS PROCESOS'!$E:$I,'MAPA DE RIESGOS PROCESOS'!#REF!,'MAPA DE RIESGOS PROCESOS'!$U:$U</definedName>
    <definedName name="Z_3396CE6F_6050_4B8D_95A3_FB816EC5A703_.wvu.FilterData" localSheetId="4" hidden="1">'MAPA DE RIESGOS PROCESOS'!$A$1:$T$36</definedName>
    <definedName name="Z_3396CE6F_6050_4B8D_95A3_FB816EC5A703_.wvu.PrintArea" localSheetId="4" hidden="1">'MAPA DE RIESGOS PROCESOS'!$A$1:$V$36</definedName>
    <definedName name="Z_3396CE6F_6050_4B8D_95A3_FB816EC5A703_.wvu.PrintTitles" localSheetId="4" hidden="1">'MAPA DE RIESGOS PROCESOS'!$1:$2</definedName>
    <definedName name="Z_3886F897_5B52_45B9_981E_DE61D2BBC26A_.wvu.FilterData" localSheetId="4" hidden="1">'MAPA DE RIESGOS PROCESOS'!$A$2:$U$36</definedName>
    <definedName name="Z_3886F897_5B52_45B9_981E_DE61D2BBC26A_.wvu.PrintArea" localSheetId="4" hidden="1">'MAPA DE RIESGOS PROCESOS'!$A$1:$V$36</definedName>
    <definedName name="Z_3886F897_5B52_45B9_981E_DE61D2BBC26A_.wvu.PrintTitles" localSheetId="4" hidden="1">'MAPA DE RIESGOS PROCESOS'!$1:$2</definedName>
    <definedName name="Z_3A7F16A3_6451_4AB9_B5D9_90233BA9D3ED_.wvu.FilterData" localSheetId="4" hidden="1">'MAPA DE RIESGOS PROCESOS'!$A$2:$U$36</definedName>
    <definedName name="Z_4EE2AA96_3E3E_4A93_AEA1_380FF343C8A8_.wvu.FilterData" localSheetId="4" hidden="1">'MAPA DE RIESGOS PROCESOS'!$A$1:$V$36</definedName>
    <definedName name="Z_4EE2AA96_3E3E_4A93_AEA1_380FF343C8A8_.wvu.PrintArea" localSheetId="4" hidden="1">'MAPA DE RIESGOS PROCESOS'!$A$1:$U$29</definedName>
    <definedName name="Z_4EE2AA96_3E3E_4A93_AEA1_380FF343C8A8_.wvu.PrintTitles" localSheetId="4" hidden="1">'MAPA DE RIESGOS PROCESOS'!$1:$2</definedName>
    <definedName name="Z_58F6039A_842A_4124_85B5_0BA7D343D276_.wvu.FilterData" localSheetId="4" hidden="1">'MAPA DE RIESGOS PROCESOS'!$A$1:$V$1048507</definedName>
    <definedName name="Z_58F6039A_842A_4124_85B5_0BA7D343D276_.wvu.PrintTitles" localSheetId="4" hidden="1">'MAPA DE RIESGOS PROCESOS'!$1:$2</definedName>
    <definedName name="Z_618B5B63_7AE9_4379_B319_6710141765F7_.wvu.Cols" localSheetId="4" hidden="1">'MAPA DE RIESGOS PROCESOS'!$E:$I,'MAPA DE RIESGOS PROCESOS'!#REF!,'MAPA DE RIESGOS PROCESOS'!$U:$U</definedName>
    <definedName name="Z_618B5B63_7AE9_4379_B319_6710141765F7_.wvu.FilterData" localSheetId="4" hidden="1">'MAPA DE RIESGOS PROCESOS'!$A$2:$U$36</definedName>
    <definedName name="Z_618B5B63_7AE9_4379_B319_6710141765F7_.wvu.PrintArea" localSheetId="4" hidden="1">'MAPA DE RIESGOS PROCESOS'!$A$1:$V$36</definedName>
    <definedName name="Z_618B5B63_7AE9_4379_B319_6710141765F7_.wvu.PrintTitles" localSheetId="4" hidden="1">'MAPA DE RIESGOS PROCESOS'!$1:$2</definedName>
    <definedName name="Z_71BF6B3D_0ED9_4B8F_B549_B2C916EFB1F8_.wvu.Cols" localSheetId="4" hidden="1">'MAPA DE RIESGOS PROCESOS'!$E:$I,'MAPA DE RIESGOS PROCESOS'!#REF!,'MAPA DE RIESGOS PROCESOS'!$U:$U</definedName>
    <definedName name="Z_71BF6B3D_0ED9_4B8F_B549_B2C916EFB1F8_.wvu.FilterData" localSheetId="4" hidden="1">'MAPA DE RIESGOS PROCESOS'!$A$2:$U$36</definedName>
    <definedName name="Z_71BF6B3D_0ED9_4B8F_B549_B2C916EFB1F8_.wvu.PrintArea" localSheetId="4" hidden="1">'MAPA DE RIESGOS PROCESOS'!$A$1:$V$36</definedName>
    <definedName name="Z_71BF6B3D_0ED9_4B8F_B549_B2C916EFB1F8_.wvu.PrintTitles" localSheetId="4" hidden="1">'MAPA DE RIESGOS PROCESOS'!$1:$2</definedName>
    <definedName name="Z_76652BBC_569D_4A09_8675_A8981B68E279_.wvu.Cols" localSheetId="4" hidden="1">'MAPA DE RIESGOS PROCESOS'!$E:$I,'MAPA DE RIESGOS PROCESOS'!#REF!,'MAPA DE RIESGOS PROCESOS'!$U:$U</definedName>
    <definedName name="Z_76652BBC_569D_4A09_8675_A8981B68E279_.wvu.FilterData" localSheetId="4" hidden="1">'MAPA DE RIESGOS PROCESOS'!$A$1:$V$1048507</definedName>
    <definedName name="Z_76652BBC_569D_4A09_8675_A8981B68E279_.wvu.PrintArea" localSheetId="4" hidden="1">'MAPA DE RIESGOS PROCESOS'!$A$1:$V$36</definedName>
    <definedName name="Z_76652BBC_569D_4A09_8675_A8981B68E279_.wvu.PrintTitles" localSheetId="4" hidden="1">'MAPA DE RIESGOS PROCESOS'!$1:$2</definedName>
    <definedName name="Z_8062B932_C08E_4098_9488_E3DC1B4A8CFA_.wvu.FilterData" localSheetId="4" hidden="1">'MAPA DE RIESGOS PROCESOS'!$A$1:$V$36</definedName>
    <definedName name="Z_8062B932_C08E_4098_9488_E3DC1B4A8CFA_.wvu.PrintArea" localSheetId="4" hidden="1">'MAPA DE RIESGOS PROCESOS'!$A$1:$V$29</definedName>
    <definedName name="Z_8062B932_C08E_4098_9488_E3DC1B4A8CFA_.wvu.PrintTitles" localSheetId="4" hidden="1">'MAPA DE RIESGOS PROCESOS'!$1:$2</definedName>
    <definedName name="Z_9D586474_3A72_4BDC_85FD_B8444CC828B9_.wvu.Cols" localSheetId="4" hidden="1">'MAPA DE RIESGOS PROCESOS'!$E:$I,'MAPA DE RIESGOS PROCESOS'!#REF!,'MAPA DE RIESGOS PROCESOS'!$U:$U</definedName>
    <definedName name="Z_9D586474_3A72_4BDC_85FD_B8444CC828B9_.wvu.FilterData" localSheetId="4" hidden="1">'MAPA DE RIESGOS PROCESOS'!$A$2:$U$36</definedName>
    <definedName name="Z_9D586474_3A72_4BDC_85FD_B8444CC828B9_.wvu.PrintArea" localSheetId="4" hidden="1">'MAPA DE RIESGOS PROCESOS'!$A$1:$V$35</definedName>
    <definedName name="Z_9D586474_3A72_4BDC_85FD_B8444CC828B9_.wvu.PrintTitles" localSheetId="4" hidden="1">'MAPA DE RIESGOS PROCESOS'!$1:$2</definedName>
    <definedName name="Z_A9E03EE3_45DB_4C6F_90FD_10C5FAC8DF30_.wvu.FilterData" localSheetId="4" hidden="1">'MAPA DE RIESGOS PROCESOS'!$A$2:$U$36</definedName>
    <definedName name="Z_A9E03EE3_45DB_4C6F_90FD_10C5FAC8DF30_.wvu.PrintArea" localSheetId="4" hidden="1">'MAPA DE RIESGOS PROCESOS'!$A$1:$V$36</definedName>
    <definedName name="Z_A9E03EE3_45DB_4C6F_90FD_10C5FAC8DF30_.wvu.PrintTitles" localSheetId="4" hidden="1">'MAPA DE RIESGOS PROCESOS'!$1:$2</definedName>
    <definedName name="Z_AE8024B4_F8E6_4537_9D7F_AC42276FFD44_.wvu.Cols" localSheetId="4" hidden="1">'MAPA DE RIESGOS PROCESOS'!$E:$P,'MAPA DE RIESGOS PROCESOS'!#REF!,'MAPA DE RIESGOS PROCESOS'!#REF!</definedName>
    <definedName name="Z_AE8024B4_F8E6_4537_9D7F_AC42276FFD44_.wvu.FilterData" localSheetId="4" hidden="1">'MAPA DE RIESGOS PROCESOS'!$A$1:$D$29</definedName>
    <definedName name="Z_AE8024B4_F8E6_4537_9D7F_AC42276FFD44_.wvu.PrintArea" localSheetId="4" hidden="1">'MAPA DE RIESGOS PROCESOS'!$A$1:$U$29</definedName>
    <definedName name="Z_AE8024B4_F8E6_4537_9D7F_AC42276FFD44_.wvu.PrintTitles" localSheetId="4" hidden="1">'MAPA DE RIESGOS PROCESOS'!$1:$2</definedName>
    <definedName name="Z_B12C7B8E_7463_4925_B87A_9C24A648BCE2_.wvu.Cols" localSheetId="4" hidden="1">'MAPA DE RIESGOS PROCESOS'!$E:$I,'MAPA DE RIESGOS PROCESOS'!#REF!,'MAPA DE RIESGOS PROCESOS'!$U:$U</definedName>
    <definedName name="Z_B12C7B8E_7463_4925_B87A_9C24A648BCE2_.wvu.FilterData" localSheetId="4" hidden="1">'MAPA DE RIESGOS PROCESOS'!$A$1:$T$36</definedName>
    <definedName name="Z_B12C7B8E_7463_4925_B87A_9C24A648BCE2_.wvu.PrintArea" localSheetId="4" hidden="1">'MAPA DE RIESGOS PROCESOS'!$A$1:$V$36</definedName>
    <definedName name="Z_B12C7B8E_7463_4925_B87A_9C24A648BCE2_.wvu.PrintTitles" localSheetId="4" hidden="1">'MAPA DE RIESGOS PROCESOS'!$1:$2</definedName>
    <definedName name="Z_B1CD9130_11A5_481E_ABE7_56C4D0E1F4B3_.wvu.Cols" localSheetId="4" hidden="1">'MAPA DE RIESGOS PROCESOS'!$E:$I,'MAPA DE RIESGOS PROCESOS'!#REF!,'MAPA DE RIESGOS PROCESOS'!$U:$U</definedName>
    <definedName name="Z_B1CD9130_11A5_481E_ABE7_56C4D0E1F4B3_.wvu.FilterData" localSheetId="4" hidden="1">'MAPA DE RIESGOS PROCESOS'!$A$2:$U$36</definedName>
    <definedName name="Z_B1CD9130_11A5_481E_ABE7_56C4D0E1F4B3_.wvu.PrintArea" localSheetId="4" hidden="1">'MAPA DE RIESGOS PROCESOS'!$A$1:$V$36</definedName>
    <definedName name="Z_B1CD9130_11A5_481E_ABE7_56C4D0E1F4B3_.wvu.PrintTitles" localSheetId="4" hidden="1">'MAPA DE RIESGOS PROCESOS'!$1:$2</definedName>
    <definedName name="Z_B26CC53E_6F73_4327_A14D_D135F8D97F55_.wvu.Cols" localSheetId="4" hidden="1">'MAPA DE RIESGOS PROCESOS'!$E:$I,'MAPA DE RIESGOS PROCESOS'!#REF!,'MAPA DE RIESGOS PROCESOS'!$U:$U</definedName>
    <definedName name="Z_B26CC53E_6F73_4327_A14D_D135F8D97F55_.wvu.FilterData" localSheetId="4" hidden="1">'MAPA DE RIESGOS PROCESOS'!$A$2:$U$36</definedName>
    <definedName name="Z_B26CC53E_6F73_4327_A14D_D135F8D97F55_.wvu.PrintArea" localSheetId="4" hidden="1">'MAPA DE RIESGOS PROCESOS'!$A$1:$V$36</definedName>
    <definedName name="Z_B26CC53E_6F73_4327_A14D_D135F8D97F55_.wvu.PrintTitles" localSheetId="4" hidden="1">'MAPA DE RIESGOS PROCESOS'!$1:$2</definedName>
    <definedName name="Z_B716E085_806E_4211_9D4B_372B271F8306_.wvu.Cols" localSheetId="4" hidden="1">'MAPA DE RIESGOS PROCESOS'!$E:$I,'MAPA DE RIESGOS PROCESOS'!#REF!,'MAPA DE RIESGOS PROCESOS'!$U:$U</definedName>
    <definedName name="Z_B716E085_806E_4211_9D4B_372B271F8306_.wvu.FilterData" localSheetId="4" hidden="1">'MAPA DE RIESGOS PROCESOS'!$A$1:$T$36</definedName>
    <definedName name="Z_B716E085_806E_4211_9D4B_372B271F8306_.wvu.PrintArea" localSheetId="4" hidden="1">'MAPA DE RIESGOS PROCESOS'!$A$1:$V$36</definedName>
    <definedName name="Z_B716E085_806E_4211_9D4B_372B271F8306_.wvu.PrintTitles" localSheetId="4" hidden="1">'MAPA DE RIESGOS PROCESOS'!$1:$2</definedName>
    <definedName name="Z_C1816AB2_D418_40AC_958D_8B34871221FF_.wvu.Cols" localSheetId="4" hidden="1">'MAPA DE RIESGOS PROCESOS'!$E:$I,'MAPA DE RIESGOS PROCESOS'!#REF!,'MAPA DE RIESGOS PROCESOS'!$U:$U</definedName>
    <definedName name="Z_C1816AB2_D418_40AC_958D_8B34871221FF_.wvu.FilterData" localSheetId="4" hidden="1">'MAPA DE RIESGOS PROCESOS'!$A$2:$U$36</definedName>
    <definedName name="Z_C1816AB2_D418_40AC_958D_8B34871221FF_.wvu.PrintArea" localSheetId="4" hidden="1">'MAPA DE RIESGOS PROCESOS'!$A$1:$V$36</definedName>
    <definedName name="Z_C1816AB2_D418_40AC_958D_8B34871221FF_.wvu.PrintTitles" localSheetId="4" hidden="1">'MAPA DE RIESGOS PROCESOS'!$1:$2</definedName>
    <definedName name="Z_C548D81D_DCAF_4117_806F_170DD60A1C9B_.wvu.FilterData" localSheetId="4" hidden="1">'MAPA DE RIESGOS PROCESOS'!$A$2:$U$29</definedName>
    <definedName name="Z_C9D21F8D_BD3E_4BF3_BAFD_2741752F996E_.wvu.Cols" localSheetId="4" hidden="1">'MAPA DE RIESGOS PROCESOS'!$E:$I,'MAPA DE RIESGOS PROCESOS'!#REF!,'MAPA DE RIESGOS PROCESOS'!$U:$U</definedName>
    <definedName name="Z_C9D21F8D_BD3E_4BF3_BAFD_2741752F996E_.wvu.FilterData" localSheetId="4" hidden="1">'MAPA DE RIESGOS PROCESOS'!$A$2:$U$36</definedName>
    <definedName name="Z_C9D21F8D_BD3E_4BF3_BAFD_2741752F996E_.wvu.PrintArea" localSheetId="4" hidden="1">'MAPA DE RIESGOS PROCESOS'!$A$1:$V$36</definedName>
    <definedName name="Z_C9D21F8D_BD3E_4BF3_BAFD_2741752F996E_.wvu.PrintTitles" localSheetId="4" hidden="1">'MAPA DE RIESGOS PROCESOS'!$1:$2</definedName>
    <definedName name="Z_CAEE22F6_276A_493C_B1AD_D638FCCBF735_.wvu.Cols" localSheetId="4" hidden="1">'MAPA DE RIESGOS PROCESOS'!$E:$P,'MAPA DE RIESGOS PROCESOS'!#REF!,'MAPA DE RIESGOS PROCESOS'!#REF!</definedName>
    <definedName name="Z_CAEE22F6_276A_493C_B1AD_D638FCCBF735_.wvu.FilterData" localSheetId="4" hidden="1">'MAPA DE RIESGOS PROCESOS'!$A$1:$U$29</definedName>
    <definedName name="Z_CAEE22F6_276A_493C_B1AD_D638FCCBF735_.wvu.PrintArea" localSheetId="4" hidden="1">'MAPA DE RIESGOS PROCESOS'!$A$1:$U$29</definedName>
    <definedName name="Z_CAEE22F6_276A_493C_B1AD_D638FCCBF735_.wvu.PrintTitles" localSheetId="4" hidden="1">'MAPA DE RIESGOS PROCESOS'!$1:$2</definedName>
    <definedName name="Z_D09FA502_AF34_4CB7_A773_CCBC187B45DB_.wvu.Cols" localSheetId="4" hidden="1">'MAPA DE RIESGOS PROCESOS'!$E:$I,'MAPA DE RIESGOS PROCESOS'!#REF!,'MAPA DE RIESGOS PROCESOS'!$U:$U</definedName>
    <definedName name="Z_D09FA502_AF34_4CB7_A773_CCBC187B45DB_.wvu.FilterData" localSheetId="4" hidden="1">'MAPA DE RIESGOS PROCESOS'!$A$2:$U$36</definedName>
    <definedName name="Z_D09FA502_AF34_4CB7_A773_CCBC187B45DB_.wvu.PrintArea" localSheetId="4" hidden="1">'MAPA DE RIESGOS PROCESOS'!$A$1:$V$36</definedName>
    <definedName name="Z_D09FA502_AF34_4CB7_A773_CCBC187B45DB_.wvu.PrintTitles" localSheetId="4" hidden="1">'MAPA DE RIESGOS PROCESOS'!$1:$2</definedName>
    <definedName name="Z_E1D2A4DE_22AA_494F_A7B3_E419169763C0_.wvu.Cols" localSheetId="4" hidden="1">'MAPA DE RIESGOS PROCESOS'!$E:$I,'MAPA DE RIESGOS PROCESOS'!#REF!,'MAPA DE RIESGOS PROCESOS'!$U:$U</definedName>
    <definedName name="Z_E1D2A4DE_22AA_494F_A7B3_E419169763C0_.wvu.FilterData" localSheetId="4" hidden="1">'MAPA DE RIESGOS PROCESOS'!$A$2:$U$36</definedName>
    <definedName name="Z_E1D2A4DE_22AA_494F_A7B3_E419169763C0_.wvu.PrintArea" localSheetId="4" hidden="1">'MAPA DE RIESGOS PROCESOS'!$A$1:$V$36</definedName>
    <definedName name="Z_E1D2A4DE_22AA_494F_A7B3_E419169763C0_.wvu.PrintTitles" localSheetId="4" hidden="1">'MAPA DE RIESGOS PROCESOS'!$1:$2</definedName>
    <definedName name="Z_F5382918_1CD3_0E49_B802_B0EC53AFECFB_.wvu.Cols" localSheetId="4" hidden="1">'MAPA DE RIESGOS PROCESOS'!$E:$I,'MAPA DE RIESGOS PROCESOS'!#REF!,'MAPA DE RIESGOS PROCESOS'!$U:$U</definedName>
    <definedName name="Z_F5382918_1CD3_0E49_B802_B0EC53AFECFB_.wvu.FilterData" localSheetId="4" hidden="1">'MAPA DE RIESGOS PROCESOS'!$A$2:$U$36</definedName>
    <definedName name="Z_F5382918_1CD3_0E49_B802_B0EC53AFECFB_.wvu.PrintArea" localSheetId="4" hidden="1">'MAPA DE RIESGOS PROCESOS'!$A$1:$V$36</definedName>
    <definedName name="Z_F5382918_1CD3_0E49_B802_B0EC53AFECFB_.wvu.PrintTitles" localSheetId="4" hidden="1">'MAPA DE RIESGOS PROCESOS'!$1:$2</definedName>
  </definedNames>
  <calcPr calcId="152511"/>
</workbook>
</file>

<file path=xl/calcChain.xml><?xml version="1.0" encoding="utf-8"?>
<calcChain xmlns="http://schemas.openxmlformats.org/spreadsheetml/2006/main">
  <c r="W43" i="21" l="1"/>
  <c r="W42" i="21"/>
  <c r="W40" i="21"/>
  <c r="N9" i="14" l="1"/>
  <c r="N10" i="14" l="1"/>
  <c r="O10" i="14"/>
  <c r="P10" i="14"/>
  <c r="Q10" i="14"/>
  <c r="R10" i="14"/>
  <c r="N11" i="14"/>
  <c r="O11" i="14"/>
  <c r="P11" i="14"/>
  <c r="K20" i="17" s="1"/>
  <c r="Q11" i="14"/>
  <c r="R11" i="14"/>
  <c r="N12" i="14"/>
  <c r="O12" i="14"/>
  <c r="P12" i="14"/>
  <c r="Q12" i="14"/>
  <c r="R12" i="14"/>
  <c r="N13" i="14"/>
  <c r="O13" i="14"/>
  <c r="P13" i="14"/>
  <c r="Q13" i="14"/>
  <c r="R13" i="14"/>
  <c r="O9" i="14"/>
  <c r="P9" i="14"/>
  <c r="Q9" i="14"/>
  <c r="R9" i="14"/>
  <c r="K17" i="17" l="1"/>
  <c r="K16" i="17"/>
  <c r="K19" i="17"/>
  <c r="K18" i="17"/>
  <c r="J10" i="19"/>
  <c r="J11" i="19"/>
  <c r="J9" i="19"/>
  <c r="J8" i="19"/>
  <c r="J7" i="19"/>
  <c r="F11" i="19"/>
  <c r="F7" i="19"/>
  <c r="F10" i="19"/>
  <c r="F8" i="19"/>
  <c r="F9" i="19"/>
  <c r="H10" i="19"/>
  <c r="H11" i="19"/>
  <c r="H9" i="19"/>
  <c r="H8" i="19"/>
  <c r="H7" i="19"/>
  <c r="I9" i="19"/>
  <c r="I10" i="19"/>
  <c r="I7" i="19"/>
  <c r="I8" i="19"/>
  <c r="I11" i="19"/>
  <c r="G10" i="19"/>
  <c r="G7" i="19"/>
  <c r="G9" i="19"/>
  <c r="G8" i="19"/>
  <c r="G11" i="19"/>
</calcChain>
</file>

<file path=xl/comments1.xml><?xml version="1.0" encoding="utf-8"?>
<comments xmlns="http://schemas.openxmlformats.org/spreadsheetml/2006/main">
  <authors>
    <author>leonardo lopez salazar</author>
  </authors>
  <commentList>
    <comment ref="C12" authorId="0" shapeId="0">
      <text>
        <r>
          <rPr>
            <b/>
            <sz val="9"/>
            <color indexed="81"/>
            <rFont val="Tahoma"/>
            <family val="2"/>
          </rPr>
          <t>AQUÍ SE REGISTRA EL N° DE PROCESO EN UN ORDEN CONSECUTIVIO</t>
        </r>
      </text>
    </comment>
    <comment ref="D12" authorId="0" shapeId="0">
      <text>
        <r>
          <rPr>
            <b/>
            <sz val="9"/>
            <color indexed="81"/>
            <rFont val="Tahoma"/>
            <family val="2"/>
          </rPr>
          <t>AQUÍ SE REGISTRA EL NOMBRE DEL PROCESO CON EL OBJETIVO AL QUE  AFECTARIA EL RIESGO</t>
        </r>
      </text>
    </comment>
    <comment ref="E12" authorId="0" shapeId="0">
      <text>
        <r>
          <rPr>
            <b/>
            <sz val="9"/>
            <color indexed="81"/>
            <rFont val="Tahoma"/>
            <family val="2"/>
          </rPr>
          <t>AQUÍ SE DESCRIBE EL RIESGO EN FORMA CLARA COMPLETA, PRECISA Y CONCISA Y SE CARACTERIZA SEGÚN LA MATRIZ DOFA</t>
        </r>
      </text>
    </comment>
    <comment ref="F12" authorId="0" shapeId="0">
      <text>
        <r>
          <rPr>
            <b/>
            <sz val="9"/>
            <color indexed="81"/>
            <rFont val="Tahoma"/>
            <family val="2"/>
          </rPr>
          <t xml:space="preserve">AQUÍ SE REGISTRA A QUE CORRESPONDE EL RIESGO SENGÚN LA MATRIZ DOFA </t>
        </r>
      </text>
    </comment>
    <comment ref="G12" authorId="0" shapeId="0">
      <text>
        <r>
          <rPr>
            <b/>
            <sz val="9"/>
            <color indexed="81"/>
            <rFont val="Tahoma"/>
            <family val="2"/>
          </rPr>
          <t>SE REGISTRA EL GRUPO DE INTERÉS QUE DE UNA U OTRA FORMA SE PUEDA VER AFECTADO POR LA ACTIVIDAD DE LA EMPRESA.</t>
        </r>
      </text>
    </comment>
    <comment ref="H12" authorId="0" shapeId="0">
      <text>
        <r>
          <rPr>
            <b/>
            <sz val="9"/>
            <color indexed="81"/>
            <rFont val="Tahoma"/>
            <family val="2"/>
          </rPr>
          <t>AQUÍ SE REGISTRA EL TIPO DE RIESGO SEGÚN LA CLASIFICACIÓN POR PROTOCOLO</t>
        </r>
      </text>
    </comment>
    <comment ref="I12" authorId="0" shapeId="0">
      <text>
        <r>
          <rPr>
            <b/>
            <sz val="9"/>
            <color indexed="81"/>
            <rFont val="Tahoma"/>
            <family val="2"/>
          </rPr>
          <t>AQUÍ SE DESCRIBEN LAS CAUSAS QUE CONLLEVAN AL RIESGO</t>
        </r>
      </text>
    </comment>
    <comment ref="J12" authorId="0" shapeId="0">
      <text>
        <r>
          <rPr>
            <b/>
            <sz val="9"/>
            <color indexed="81"/>
            <rFont val="Tahoma"/>
            <family val="2"/>
          </rPr>
          <t>NIVEL DE RIESGO QUE PERMANECE LUEGO DE TOMAR MEDIDAS DE TRATAMIENTO DEL RIESGO Y SE REGISTRA EN LA COLUMNA NIVEL.</t>
        </r>
      </text>
    </comment>
    <comment ref="M12" authorId="0" shapeId="0">
      <text>
        <r>
          <rPr>
            <b/>
            <sz val="9"/>
            <color indexed="81"/>
            <rFont val="Tahoma"/>
            <family val="2"/>
          </rPr>
          <t>ES LA RESPUESTA ESTABLECIDA PARA LA MITIGACIÓN DE LOS RIESGOS.</t>
        </r>
      </text>
    </comment>
    <comment ref="S12" authorId="0" shapeId="0">
      <text>
        <r>
          <rPr>
            <b/>
            <sz val="9"/>
            <color indexed="81"/>
            <rFont val="Tahoma"/>
            <family val="2"/>
          </rPr>
          <t>SE REGISTRA EL NOMBRE DEL INDICADOR PROPUESTO, QUE PERMITIRÁ MONITOREAR EL CUMPLIMIENTO (EFICACIA) E IMPACTO (EFECTIVIDAD) DE LAS ACTIVIDADES DE CONTROL.</t>
        </r>
      </text>
    </comment>
    <comment ref="T12" authorId="0" shapeId="0">
      <text>
        <r>
          <rPr>
            <b/>
            <sz val="20"/>
            <color indexed="81"/>
            <rFont val="Tahoma"/>
            <family val="2"/>
          </rPr>
          <t>SE ESTABLECEN TRES PERIODOS DE EVALUACIÓN O SEA CUATRIMESTRAL</t>
        </r>
      </text>
    </comment>
    <comment ref="J14" authorId="0" shapeId="0">
      <text>
        <r>
          <rPr>
            <b/>
            <sz val="9"/>
            <color indexed="81"/>
            <rFont val="Tahoma"/>
            <family val="2"/>
          </rPr>
          <t>AQUÍ SE REGISTRA EL NIVEL DE POSIBILIDAD DE OCURRENCIA DEL RIESGO SEGÚN PROTOCOLO</t>
        </r>
      </text>
    </comment>
    <comment ref="K14" authorId="0" shapeId="0">
      <text>
        <r>
          <rPr>
            <b/>
            <sz val="9"/>
            <color indexed="81"/>
            <rFont val="Tahoma"/>
            <family val="2"/>
          </rPr>
          <t>CONSECUENCIAS QUE SE OCASIONAN CON LA MATERIALIZACIÓN DEL RIESGO.
SE CALIFICA SEGÚN PROTOCOLO</t>
        </r>
      </text>
    </comment>
    <comment ref="N14" authorId="0" shapeId="0">
      <text>
        <r>
          <rPr>
            <b/>
            <sz val="9"/>
            <color indexed="81"/>
            <rFont val="Tahoma"/>
            <family val="2"/>
          </rPr>
          <t>SE REGISTRA EL TIPO DE CONTROL A APLICAR</t>
        </r>
      </text>
    </comment>
    <comment ref="O14" authorId="0" shapeId="0">
      <text>
        <r>
          <rPr>
            <b/>
            <sz val="9"/>
            <color indexed="81"/>
            <rFont val="Tahoma"/>
            <family val="2"/>
          </rPr>
          <t>SE REGISTRA LA ACTIVIDAD A EJECUTAR ARA PREVENIR QUE LA SITUACIÓN DE RIESGOS SE ORIGINE, O EN CASO DE QUE LA SITUACIÓN SE PRESENTE, ESTA SEA DETECTADA DE MANERA OPORTUNA.</t>
        </r>
      </text>
    </comment>
    <comment ref="P14" authorId="0" shapeId="0">
      <text>
        <r>
          <rPr>
            <b/>
            <sz val="9"/>
            <color indexed="81"/>
            <rFont val="Tahoma"/>
            <family val="2"/>
          </rPr>
          <t>SE REGISTRA EL RESPONSABLE DE LA EJECICIÓN DE LA ACTIVIDAD Y CONTROL.</t>
        </r>
      </text>
    </comment>
    <comment ref="Q14" authorId="0" shapeId="0">
      <text>
        <r>
          <rPr>
            <b/>
            <sz val="9"/>
            <color indexed="81"/>
            <rFont val="Tahoma"/>
            <family val="2"/>
          </rPr>
          <t>SE REGISTRA CADA CUANTO SE DEBE REALIZAR LA ACTIVIDAD DE CONTROL</t>
        </r>
      </text>
    </comment>
    <comment ref="R14" authorId="0" shapeId="0">
      <text>
        <r>
          <rPr>
            <b/>
            <sz val="9"/>
            <color indexed="81"/>
            <rFont val="Tahoma"/>
            <family val="2"/>
          </rPr>
          <t>SE REGISTRAN LOS MEDIOS O FORMATOS A UTILIZAR PARA REALIZAR EL CONTROL: ACTAS, CORREOS, ETC.</t>
        </r>
      </text>
    </comment>
    <comment ref="T14" authorId="0" shapeId="0">
      <text>
        <r>
          <rPr>
            <b/>
            <sz val="9"/>
            <color indexed="81"/>
            <rFont val="Tahoma"/>
            <family val="2"/>
          </rPr>
          <t>DESCRIBIR DURANTE EL PERIODO CÓMO SE HA COMPORTADO EL RIESGO, SI SE HAN IMPLEMENTADO LOS CONTROLES ESTABLECIDOS, SI ESTOS SE ENCUENTRAN DOCUMENTADOS. 
SI EL RIESGO SE HA MATERIALIZADO ES NECESARIO INCLUIR LAS ACCIONES TOMADAS, (ANÁLISIS DE CAUSAS)</t>
        </r>
      </text>
    </comment>
    <comment ref="U14" authorId="0" shapeId="0">
      <text>
        <r>
          <rPr>
            <b/>
            <sz val="9"/>
            <color indexed="81"/>
            <rFont val="Tahoma"/>
            <family val="2"/>
          </rPr>
          <t>SE REGISTRA POSITIVAMENTE O NEGATIVAMENTE SI SE MATERIALIZO EL RIESGO.</t>
        </r>
      </text>
    </comment>
  </commentList>
</comments>
</file>

<file path=xl/sharedStrings.xml><?xml version="1.0" encoding="utf-8"?>
<sst xmlns="http://schemas.openxmlformats.org/spreadsheetml/2006/main" count="922" uniqueCount="561">
  <si>
    <t xml:space="preserve">Causas </t>
  </si>
  <si>
    <t xml:space="preserve">Riesgo Residual </t>
  </si>
  <si>
    <t>Impacto</t>
  </si>
  <si>
    <t xml:space="preserve">Nivel </t>
  </si>
  <si>
    <t>Proceso</t>
  </si>
  <si>
    <t>Parte interesada</t>
  </si>
  <si>
    <t>Indicador</t>
  </si>
  <si>
    <t>Clasificación</t>
  </si>
  <si>
    <t>Responsable</t>
  </si>
  <si>
    <t>periodicidad</t>
  </si>
  <si>
    <t>Soporte</t>
  </si>
  <si>
    <t xml:space="preserve">  Probabilidad</t>
  </si>
  <si>
    <t>ESTRATÉGICO</t>
  </si>
  <si>
    <t>GERENCIALES</t>
  </si>
  <si>
    <t>OPERATIVOS</t>
  </si>
  <si>
    <t>FINANCIEROS</t>
  </si>
  <si>
    <t>TECNOLÓGICOS</t>
  </si>
  <si>
    <t>CUMPLIMIENTO</t>
  </si>
  <si>
    <t>IMAGEN O REPUTACIONAL</t>
  </si>
  <si>
    <t>CORRUPCIÓN</t>
  </si>
  <si>
    <t>MODERADO</t>
  </si>
  <si>
    <t>Control</t>
  </si>
  <si>
    <t>No.</t>
  </si>
  <si>
    <t>Tipo de control</t>
  </si>
  <si>
    <t>1er Periodo 
(Enero, febrero, marzo, abril)</t>
  </si>
  <si>
    <t>2do Periodo 
(Mayo, junio,  julio, agosto)</t>
  </si>
  <si>
    <t>3er Periodo 
(Septiembre, octubre, noviembre, diciembre)</t>
  </si>
  <si>
    <t>Seguimiento y Autocontrol del proceso</t>
  </si>
  <si>
    <t>Alineación 
Contexto Estratégico</t>
  </si>
  <si>
    <t>ENTIDADES PÚBLICAS</t>
  </si>
  <si>
    <t>ENTES DE REGULACIÓN</t>
  </si>
  <si>
    <t>ORGANISMOS MULTILATERALES</t>
  </si>
  <si>
    <t>ENTES DE CONTROL</t>
  </si>
  <si>
    <t>CIUDADANO</t>
  </si>
  <si>
    <t>SERVIDORES PÚBLICOS</t>
  </si>
  <si>
    <t>ENTES DE CERTIFICACIÓN</t>
  </si>
  <si>
    <t>LA ACADEMIA</t>
  </si>
  <si>
    <t>PROVEEDORES Y CONTRATISTAS</t>
  </si>
  <si>
    <t>TODAS LAS PARTES INTERESADAS</t>
  </si>
  <si>
    <t>Materialización del riesgo (SI/NO)</t>
  </si>
  <si>
    <t>COMPARTIR EL RIESGO</t>
  </si>
  <si>
    <t>EVITAR EL RIESGO</t>
  </si>
  <si>
    <t>REDUCIR EL RIESGO</t>
  </si>
  <si>
    <t>PARTE INTERESADA</t>
  </si>
  <si>
    <t>CLASIFICACIÓN DEL RIESGO</t>
  </si>
  <si>
    <t>Actividad 
de 
control</t>
  </si>
  <si>
    <t xml:space="preserve">Riesgo 
</t>
  </si>
  <si>
    <t>Pendiente realizar la lista de los procesos de la empresa según la plataforma estrategica de la entidad. Para poder insertar aquí la lista desplegable.</t>
  </si>
  <si>
    <r>
      <t xml:space="preserve">Pendiente investigar sobre la matriz </t>
    </r>
    <r>
      <rPr>
        <b/>
        <sz val="11"/>
        <color rgb="FFFF0000"/>
        <rFont val="Arial"/>
        <family val="2"/>
      </rPr>
      <t>DOFA</t>
    </r>
    <r>
      <rPr>
        <sz val="11"/>
        <color rgb="FFFF0000"/>
        <rFont val="Arial"/>
        <family val="2"/>
      </rPr>
      <t xml:space="preserve"> de la empresa, si esta considerado dentro de esta.</t>
    </r>
  </si>
  <si>
    <t>se aplica formato condicionado</t>
  </si>
  <si>
    <t>Se aplica formato condicionado según mapa de calor</t>
  </si>
  <si>
    <t>TRANSFERIR EL RIESGO</t>
  </si>
  <si>
    <t>OPCIÓN DE MANEJO DEL RIESGO</t>
  </si>
  <si>
    <t>ASUMIR EL RIESGO</t>
  </si>
  <si>
    <t>Se inserta lista desplegable según las opciones de tratamiento del riesgo establecidas por protocolo.</t>
  </si>
  <si>
    <t>Se inserta lista desplegable según las partes interesadas.</t>
  </si>
  <si>
    <t>Se inserta lista desplegable según la clasificación.</t>
  </si>
  <si>
    <t>OPCIÓN DE
TRATAMIENTO DEL RIESGO</t>
  </si>
  <si>
    <t>TIPO DE CONTROL</t>
  </si>
  <si>
    <t>PREVENTIVO</t>
  </si>
  <si>
    <t>DEDUCTIVO</t>
  </si>
  <si>
    <t>CORRECTIVO</t>
  </si>
  <si>
    <t>El método deductivo consiste en extraer una conclusión con base en una premisa o a una serie de proposiciones que se asumen como verdaderas.</t>
  </si>
  <si>
    <t>Se refiere a la preparación con la que se busca evitar, de manera anticipada, un riesgo</t>
  </si>
  <si>
    <t>es una acción tomada para eliminar las causas de una no conformidad detectada u otra situación indeseable.</t>
  </si>
  <si>
    <t>Se inserta lista desplegable según conceptos establecidos en procesos</t>
  </si>
  <si>
    <t>Pendiente definir si se define por procesos o como se va a establecer</t>
  </si>
  <si>
    <t>Se inserta lista desplegable según protocolo</t>
  </si>
  <si>
    <t>PERIODICIDAD</t>
  </si>
  <si>
    <t>TRIMESTRAL</t>
  </si>
  <si>
    <t>CUATRIMESTRAL</t>
  </si>
  <si>
    <t>SEMESTRAL</t>
  </si>
  <si>
    <t>Se inserta lista desplegable</t>
  </si>
  <si>
    <t>MATERIALIZACIÓN DEL RIESGO</t>
  </si>
  <si>
    <t xml:space="preserve">NO </t>
  </si>
  <si>
    <t>SI</t>
  </si>
  <si>
    <t>PERIODOS DE MONITOREO AL MAPA DE RIESGOS (CUATRIMESTRAL)</t>
  </si>
  <si>
    <t>PROCESO</t>
  </si>
  <si>
    <t xml:space="preserve">RIESGO
</t>
  </si>
  <si>
    <t xml:space="preserve">CAUSAS </t>
  </si>
  <si>
    <t>RIESGO RESIDUAL</t>
  </si>
  <si>
    <t>ACTIVIDAD DE CONTROL</t>
  </si>
  <si>
    <t>RESPONSABLE</t>
  </si>
  <si>
    <t>SOPORTE</t>
  </si>
  <si>
    <t>INDICADOR</t>
  </si>
  <si>
    <t>SEGUIMIENTO Y AUTOCONTROL DEL PROCESO</t>
  </si>
  <si>
    <t>MATERIALIZACIÓN DEL RIESGO (SI/NO)</t>
  </si>
  <si>
    <t>2do PERIODO
(Mayo, junio,  julio, agosto)</t>
  </si>
  <si>
    <t>ZONA DE RIESGO ACEPTABLE</t>
  </si>
  <si>
    <t>ZONA DE RIESGO TOLERABLE</t>
  </si>
  <si>
    <t>ZONA DE RIESGO EXTREMO</t>
  </si>
  <si>
    <t>NIVEL DEL RIESGO</t>
  </si>
  <si>
    <t>MATRIZ DE RIESGOS</t>
  </si>
  <si>
    <t>PROBABILIDAD</t>
  </si>
  <si>
    <t>IMPROBABLE</t>
  </si>
  <si>
    <t>POSIBLE</t>
  </si>
  <si>
    <t>OCASIONAL</t>
  </si>
  <si>
    <t>CONSTANTE</t>
  </si>
  <si>
    <t>IMPACTO</t>
  </si>
  <si>
    <t>INSIGNIFICANTE</t>
  </si>
  <si>
    <t>MENOR</t>
  </si>
  <si>
    <t>MAYOR</t>
  </si>
  <si>
    <t>CATASTROFICO</t>
  </si>
  <si>
    <t>MAPA DE CALOR</t>
  </si>
  <si>
    <t>CALOR</t>
  </si>
  <si>
    <t>2 a 8</t>
  </si>
  <si>
    <t>RIESGO ACEPTABLE</t>
  </si>
  <si>
    <t>RIESGO TOLERABLE</t>
  </si>
  <si>
    <t>20 a 24</t>
  </si>
  <si>
    <t>RIESGO ALTO</t>
  </si>
  <si>
    <t>30 a 50</t>
  </si>
  <si>
    <t>RIESGO EXTREMO</t>
  </si>
  <si>
    <t>ZONA DE RIESGO ALTO</t>
  </si>
  <si>
    <t>Probabilidad</t>
  </si>
  <si>
    <t>10 a 18</t>
  </si>
  <si>
    <t xml:space="preserve">Nivel del Riesgo </t>
  </si>
  <si>
    <t>CONTROL</t>
  </si>
  <si>
    <t>CLASIFICACIÓN</t>
  </si>
  <si>
    <t>PROCESOS Y OBJETIVOS</t>
  </si>
  <si>
    <t>MATRIZ Y PLAN DE TRATAMIENTO DE RIESGOS DE GESTIÓN 
VIGENCIA 2025</t>
  </si>
  <si>
    <t>GESTIÓN JURÍDICA                                                                                                                                               Estudio y análisis a los conceptos y lineamientos normativos, con el fin de que las acciones de la entidad se ajusten a la normatividad vigente, se propenda por la prevención del daño jurídico, se desarrollen los procesos judiciales y se efectúe la defensa de los intereses patrimoniales y judiciales de la entidad.</t>
  </si>
  <si>
    <r>
      <rPr>
        <b/>
        <sz val="11"/>
        <color theme="1"/>
        <rFont val="Calibri"/>
        <family val="2"/>
        <scheme val="minor"/>
      </rPr>
      <t>GESTIÓN DE RECURSOS HUMANOS</t>
    </r>
    <r>
      <rPr>
        <sz val="11"/>
        <color theme="1"/>
        <rFont val="Calibri"/>
        <family val="2"/>
        <scheme val="minor"/>
      </rPr>
      <t xml:space="preserve">
Desarrollar políticas, planes y programas que contribuyan al desarrollo integral de los funcionarios de la entidad en su ciclo de vida laboral, mediante acciones y actividades que generen bienestar, calidad de vida y seguridad; promoviendo la consecución de los objetivos institucionales.</t>
    </r>
  </si>
  <si>
    <r>
      <rPr>
        <b/>
        <sz val="11"/>
        <color theme="1"/>
        <rFont val="Calibri"/>
        <family val="2"/>
        <scheme val="minor"/>
      </rPr>
      <t xml:space="preserve">GESTIÓN JURÍDICA    </t>
    </r>
    <r>
      <rPr>
        <sz val="11"/>
        <color theme="1"/>
        <rFont val="Calibri"/>
        <family val="2"/>
        <scheme val="minor"/>
      </rPr>
      <t xml:space="preserve">                                                                                                                                           Estudio y análisis a los conceptos y lineamientos normativos, con el fin de que las acciones de la entidad se ajusten a la normatividad vigente, se propenda por la prevención del daño jurídico, se desarrollen los procesos judiciales y se efectúe la defensa de los intereses patrimoniales y judiciales de la entidad.</t>
    </r>
  </si>
  <si>
    <t>GESTIÓN DE RECURSOS HUMANOS
Desarrollar políticas, planes y programas que contribuyan al desarrollo integral de los funcionarios de la entidad en su ciclo de vida laboral, mediante acciones y actividades que generen bienestar, calidad de vida y seguridad; promoviendo la consecución de los objetivos institucionales.</t>
  </si>
  <si>
    <t>Actos administrativos encaminados en beneficio propio o terceros, defraudando la moralidad publica.</t>
  </si>
  <si>
    <t>Obviar los documentos y/o requisitos para favorecer a un tercero en su vinculación por prestación de servicios o vinculación directa con la empresa.</t>
  </si>
  <si>
    <t xml:space="preserve">Direccionamiento en la contratación estatal en beneficio propio o de terceros, inadecuado procedimiento para la compra y aceptación de dádivas para el beneficio selectivo. intereses privados. </t>
  </si>
  <si>
    <t>Profesional Universitario Compras y Suministros,
Líder Unidad Jurídica</t>
  </si>
  <si>
    <t>SEGUIMIENTO, REVISIÓN Y CONTROL DE ESTUDIOS PREVIOS Y PLIEGOS DE CONDICIONES A TRAVÉS DEL COMITÉ DE CONTRATACIÓN.</t>
  </si>
  <si>
    <t>Líder de Programa - Unidad Jurídica - Comité de contratación</t>
  </si>
  <si>
    <t>Procesos de adquisisicion de bienes(procesos celebrados) y servicios  evaluados / Procesos Celebrados *100</t>
  </si>
  <si>
    <t>PROCESOS CONTRACTUALES Y PLAN DE COMPRAS</t>
  </si>
  <si>
    <t>Líder de Programa - Unidad Jurídica - Gestión Humana</t>
  </si>
  <si>
    <t xml:space="preserve">Correo electrónico / Piezas de Culturización </t>
  </si>
  <si>
    <t>Numero de socializaciones programadas/ socializaciones ejecutadas.</t>
  </si>
  <si>
    <r>
      <t xml:space="preserve">GESTIÓN  DE ADMINISTRACIÓN DE BIENES Y SERVICIOS                                                                                                                       </t>
    </r>
    <r>
      <rPr>
        <sz val="11"/>
        <color theme="1"/>
        <rFont val="Calibri"/>
        <family val="2"/>
        <scheme val="minor"/>
      </rPr>
      <t xml:space="preserve"> Gestionar el Plan Anual de Adquisiciones que garantice todas las necesidades de compras de la entidad, administrar los inventarios y bienes patrimoniales de la entidad, garantizando su funcionamiento y
protección; además de mantener en condiciones óptimas el parque automotor del Instituto.</t>
    </r>
  </si>
  <si>
    <t>GESTIÓN  DE ADMINISTRACIÓN DE BIENES Y SERVICIOS                                                                                                                        Gestionar el Plan Anual de Adquisiciones que garantice todas las necesidades de compras de la entidad, administrar los inventarios y bienes patrimoniales de la entidad, garantizando su funcionamiento y
protección; además de mantener en condiciones óptimas el parque automotor del Instituto.</t>
  </si>
  <si>
    <r>
      <t xml:space="preserve">Compras sin el cumplimiento de los requisitos contractuales. </t>
    </r>
    <r>
      <rPr>
        <b/>
        <sz val="11"/>
        <rFont val="Arial"/>
        <family val="2"/>
      </rPr>
      <t>Descripción</t>
    </r>
    <r>
      <rPr>
        <sz val="11"/>
        <rFont val="Arial"/>
        <family val="2"/>
      </rPr>
      <t xml:space="preserve">: Adquisición de bienes fuera de los procedimientos normativos contractuales para el tipo de Institución Pública </t>
    </r>
  </si>
  <si>
    <t>Numero de vinculaciones por las diferentes formas/ verificación de la lista de chequeo documentación</t>
  </si>
  <si>
    <t>SENSIBILIZACIÓN Y SOCIALIZACIONES SOBRE EL MANUAL DE INTEGRIDAD Y ETICA PÚBLICA</t>
  </si>
  <si>
    <t xml:space="preserve">Desconocimiento de la etica pública,  y las implicaciones legales  de los funcionarios públicos. </t>
  </si>
  <si>
    <t xml:space="preserve">VALIDACIÓN DEL LLENO DE REQUISITOS Y LA DOCUMENTACIÓN ENTREGADA. CON LA RESPECTIVA LISTA DE CHEQUEO. </t>
  </si>
  <si>
    <t xml:space="preserve">Omitir voluntariamente el respectivo chequeo de los documentos que acreditan el lleno de requisitos para ocupar el cargo. </t>
  </si>
  <si>
    <t xml:space="preserve">GESTION 
</t>
  </si>
  <si>
    <t>Análisis de viabilidad técnica, jurídica y financiera de los estudios previos para compra</t>
  </si>
  <si>
    <t xml:space="preserve">Falta de conocimiento en la aplicación de las normas de contratación estatal, inadecuado procedimiento para la compra, aceptación de cumplidos de intereses privados. Sin el real cumplimiento de caracteristicas tecnicas exigidas </t>
  </si>
  <si>
    <t xml:space="preserve">Garantizar el cumplimiento del bien o servicio con los requisitos exigidos a través de la verificacion de la documentacion y fichas tecnicas.  </t>
  </si>
  <si>
    <t>Informe de Evaluacion que contien la revisión de los documentos de la fase precontractual.</t>
  </si>
  <si>
    <t>Lista de chequeo.</t>
  </si>
  <si>
    <r>
      <t xml:space="preserve">Contratación sin el cumplimiento de los requisitos contractuales. </t>
    </r>
    <r>
      <rPr>
        <b/>
        <sz val="11"/>
        <rFont val="Arial"/>
        <family val="2"/>
      </rPr>
      <t xml:space="preserve">Descripcion: </t>
    </r>
    <r>
      <rPr>
        <sz val="11"/>
        <rFont val="Arial"/>
        <family val="2"/>
      </rPr>
      <t xml:space="preserve">Adquisición de bienes y realización de procesos contractuales por fuera de los procedimientos normativos contractuales para el tipo de Institución Pública </t>
    </r>
  </si>
  <si>
    <t>ACTIVO</t>
  </si>
  <si>
    <t>RIESGO</t>
  </si>
  <si>
    <t>DESCRIPCIÓN</t>
  </si>
  <si>
    <t>Acción u Omisión</t>
  </si>
  <si>
    <t>Uso del Poder</t>
  </si>
  <si>
    <t>Desviar la gestión de lo público</t>
  </si>
  <si>
    <t>Beneficio Privado</t>
  </si>
  <si>
    <t>AMENAZA
(Sólo para Riesgos de Seguridad Digital)</t>
  </si>
  <si>
    <t>TIPO</t>
  </si>
  <si>
    <t>CAUSA (Todos excepto los de Seguridad Digital) / 
VULNERABILIDAD (Sólo para Riesgos de Seguridad Digital)</t>
  </si>
  <si>
    <t>CONSECUENCIA</t>
  </si>
  <si>
    <t>TRATAMIENTO</t>
  </si>
  <si>
    <t>SOPORTE
(Evidencia)</t>
  </si>
  <si>
    <t>FECHA DE TERMINACIÓN</t>
  </si>
  <si>
    <t>INDICADOR
De CUMPLIMIENTO (Eficacia) y de IMPACTO (Efectividad)</t>
  </si>
  <si>
    <t>ALUMBRADO PUBLICO</t>
  </si>
  <si>
    <t>INFRAESTRUCTURA</t>
  </si>
  <si>
    <t>Prestación del servicio por fuera del tiempo establecido</t>
  </si>
  <si>
    <t>Posibilidad  de no prestar un servicio dentro de las políticas de calidad establecidas</t>
  </si>
  <si>
    <t>X</t>
  </si>
  <si>
    <t>Operativo</t>
  </si>
  <si>
    <t>Debilidad  en  el suministro oportuno  de  recursos  (inventarios,  vehículos, recurso  humano)
Debilidad en el cumplimiento de la  aplicación del procedimiento
Debilidad en  entrenamiento y reentrenamiento</t>
  </si>
  <si>
    <t>Deterioro de la imagen  e insatisfacción del cliente</t>
  </si>
  <si>
    <t>Alto</t>
  </si>
  <si>
    <t>Compartir el riesgo</t>
  </si>
  <si>
    <t>Seguimiento diario de labores asignadas</t>
  </si>
  <si>
    <t>Geolumina</t>
  </si>
  <si>
    <r>
      <rPr>
        <sz val="10"/>
        <rFont val="Arial"/>
        <family val="2"/>
      </rPr>
      <t xml:space="preserve">Líder Programa Unidad Tecnica/ </t>
    </r>
    <r>
      <rPr>
        <sz val="10"/>
        <color rgb="FF000000"/>
        <rFont val="Arial"/>
        <family val="2"/>
      </rPr>
      <t xml:space="preserve"> Lider Proyecto Alumbrado Público</t>
    </r>
  </si>
  <si>
    <t>Daños a Terceros</t>
  </si>
  <si>
    <t>Posibilidad de afectar a personas o bienes  con la infraestructura de la red de Alumbrado Público</t>
  </si>
  <si>
    <t>Caida de elementos como postes o luminarias
Afectación de redes con los vehículos de la entidad
Robo de elementos del alumbrado público (tapas)
Mala instalación eléctrica</t>
  </si>
  <si>
    <t>Daño a personas o bienes</t>
  </si>
  <si>
    <t>Moderado</t>
  </si>
  <si>
    <t>Reducir el Riesgo</t>
  </si>
  <si>
    <t>Registro</t>
  </si>
  <si>
    <t>Líder Programa Unidad Tecnica / Líder Proyecto Alumbrado Público</t>
  </si>
  <si>
    <t>Daño a la infraestructura de alumbrado público</t>
  </si>
  <si>
    <t>Posibilidad de que personas ajenas a la entidad dañen o roben la infraestructura</t>
  </si>
  <si>
    <t>No prestación del servicio
Daño económico a la entidad
Malestar de la comunidad</t>
  </si>
  <si>
    <t>Aceptar el Riesgo</t>
  </si>
  <si>
    <t>VEHICULOS</t>
  </si>
  <si>
    <t>Logística ineficiente para la prestación del servicio</t>
  </si>
  <si>
    <t>Posibilidad de no contar con  camionetas o carros canastas así como material eléctrico para la prestación del servicio</t>
  </si>
  <si>
    <t>Falta de planeación
Incumplimiento a la programación establecida
insufieciencia de recursos económicos</t>
  </si>
  <si>
    <t>Afectación de la prestación del servicio
Malestar de la comunidad
Deterioro de la imagen</t>
  </si>
  <si>
    <t>Extremo</t>
  </si>
  <si>
    <t>Contratación</t>
  </si>
  <si>
    <t>Profesional Universitario Compras y Suministros</t>
  </si>
  <si>
    <t>Terminación de la vida útil de la infraestructura de alumbrado público</t>
  </si>
  <si>
    <t>Posibilidad que la infraestructura falle o deje de funcionar</t>
  </si>
  <si>
    <t>Materiales con deterioro</t>
  </si>
  <si>
    <t>Seguridad Digital</t>
  </si>
  <si>
    <t>No ejecución</t>
  </si>
  <si>
    <t>Posibilidad de no ejecución del alumbrado navideño</t>
  </si>
  <si>
    <t>Debilidad en la planeación de las actividades a realizar
No existencia de cofinanciación</t>
  </si>
  <si>
    <t xml:space="preserve">Deterioro de la imagen </t>
  </si>
  <si>
    <t>Asegurar presupuesto</t>
  </si>
  <si>
    <t>Presupuesto</t>
  </si>
  <si>
    <t>GESTIÓN DE LA COMUNIDAD</t>
  </si>
  <si>
    <t xml:space="preserve">Usuarios inconformes con los servicios que presta la entidad </t>
  </si>
  <si>
    <t>Usuarios insatisfechos, no se sienten conformes con las soluciones que se les brinda.</t>
  </si>
  <si>
    <t xml:space="preserve">* Insatisfacción con los servicios que la entidad presta                        *Insatisfacción con los tiempos de respuesta           </t>
  </si>
  <si>
    <t xml:space="preserve">*Perdida de credibilidad Institutcional   *publicidad Institucional Negativa ante otros usuarios </t>
  </si>
  <si>
    <t>Generar espacios de acercamiento con la comunidad (Invama Llega a tu Barrio)</t>
  </si>
  <si>
    <t>Formatos de asistencia  *Evidencia Fotografica</t>
  </si>
  <si>
    <t xml:space="preserve">* Numero de personas citadas/Numero de Personas que asisten a la Reunión (Eficacia 5%)                                         *Numero de solictudes recibidas en cada reunión/Numero de Respuesta dadas en cada reunión. (Efectividad 100%) </t>
  </si>
  <si>
    <t xml:space="preserve">Redes, Servicio Web </t>
  </si>
  <si>
    <t>Comunicar de manera incorrecta e inoportuna los proyectos emprendidos por la empresa</t>
  </si>
  <si>
    <t>Informar y comunicar los políticas, acciones y avances de los proyectos que emprende la Entidad de manera veraz y oportuna, con el fin de garantizar la transparencia de los procesos y la toma  de decisiones, para mantener una constante interacción con los clientes internos y externos de la Entidad</t>
  </si>
  <si>
    <t>Imagen/Reputación</t>
  </si>
  <si>
    <t>*Desconocimiento de los procesos que maneja la entidad
*Falta de colaboración de los directores de área, al no mantener informado al comunicador.</t>
  </si>
  <si>
    <t>*Dilación a la hora de transmitir la información.
*desconicimiento de la comunidad
*comunicación no acertiva                           *a falta de visibilizar los procesos, se pondrá en duda la gestión que realiza la empresa.</t>
  </si>
  <si>
    <t>*Buscar fuente Fidedignas        *Emitir información veraz y oportuna</t>
  </si>
  <si>
    <t xml:space="preserve"> *Mantener alimentadas los diferentes canadales de comunicación (redes, pagina web)</t>
  </si>
  <si>
    <t xml:space="preserve">Profesional Universitario -comunicaciones </t>
  </si>
  <si>
    <t xml:space="preserve">*Mantener información actualizada por los canales de comunicación de la entidad, con el fin de que el usuario pueda estar informado </t>
  </si>
  <si>
    <t>Tecnológico</t>
  </si>
  <si>
    <t xml:space="preserve">Incumplimiento en los tiempos de respuesta a solicitudes ingresadas por los usuarios </t>
  </si>
  <si>
    <t>Difucultades  internas para dar respuesta en los tiempos en las diferentes dependencias de la institución.</t>
  </si>
  <si>
    <t>Cumplimiento</t>
  </si>
  <si>
    <t>*Desconocimiento de la normatividad  relacionada con los tiempos de respuesta.
*Omisión del funcionario de informar al usuario cuando deba disponer de mayor tiempo para la respuesta.</t>
  </si>
  <si>
    <t>*Perdida de credibilidad Institutcional
*Sanción a la entidad por parte de las entidades de control
*Proceso disciplinario a funcionario responsable</t>
  </si>
  <si>
    <t>Hacer seguimiento a las  solicitudes ingresadas y a los tiempos de respuesta en los tiempos establecidos</t>
  </si>
  <si>
    <t>Oportunidad de respuesta</t>
  </si>
  <si>
    <t>GESTIÓN DE LA INFRAESTRUCTURA</t>
  </si>
  <si>
    <t>Acceso no autorizado</t>
  </si>
  <si>
    <t>Correo electrónico al jefe inmediato en donde se informa como solicitud atendida la creación y actualización de roles y permisos de usuarios</t>
  </si>
  <si>
    <t>ADMINISTRACIÓN DE BIENES Y SERVICIOS</t>
  </si>
  <si>
    <t>Insuficiencia de bienes necesarios para el funcionamiento administrativo y operativo de la Entidad</t>
  </si>
  <si>
    <t>Falta de recursos materiales para las labores administrativas y operativas del INVAMA</t>
  </si>
  <si>
    <t>Debilidad en la proyección de los insumos requeridos para el buen funcionamiento institucional, retraso en los procesos contractuales para la adquisición de los bienes, presupuesto insuficiente</t>
  </si>
  <si>
    <t>Adquisición a destiempos de los bienes requeridos para el buen funcionamiento, retraso en la eficiencia administrativa y operativa, incumplimiento de la misión institucional.</t>
  </si>
  <si>
    <t>Utilizar herramientas de proyecciones de consumo y proyecciones de demanda</t>
  </si>
  <si>
    <t>Relación de los bienes a comprar</t>
  </si>
  <si>
    <t>Formulación inadecuada de las características técnicas de los bienes necesarios para el funcionamiento institucional</t>
  </si>
  <si>
    <t>Definición inadecuada de las condiciones técnicas en la formulación para la adquisición de los bienes necesarios para el funcionamiento institucional</t>
  </si>
  <si>
    <t>Adquisición de bienes que insatisfacen las necesidades de los usuarios, planteamiento inadecuado de las características técnicas necesarias para el buen desempeño de labores institucionales</t>
  </si>
  <si>
    <t>Retraso en los procesos administrativos y operativos, incumplimiento de la misión institucional, pérdidas económicas por adquisición de productos no acordes a las necesidades</t>
  </si>
  <si>
    <t>Aplicar estudio real de las necesidades</t>
  </si>
  <si>
    <t>Estudios de condiciones técnicas</t>
  </si>
  <si>
    <t>Profesional Universitario Compras y Suministros,
Líderes de Unidad</t>
  </si>
  <si>
    <t>Insuficiencia de stock de materiales propios para el desarrollo administrativo y operativo de la Entidad</t>
  </si>
  <si>
    <t>Stock por debajo de los límites de los mínimos de los bienes para el cumplimiento de la misión institucional</t>
  </si>
  <si>
    <t>Debilidad en la proyección de los cálculos de consumo de materiales y bienes para las labores administrativas y operativas, falta de controles en el seguimiento de los stock de materiales</t>
  </si>
  <si>
    <t>Retraso en los procesos administrativos y operativos, incumplimiento de la misión institucional, pérdidas económicas por incumplimiento de servicios de la misión institucional</t>
  </si>
  <si>
    <t>Formular los stock de inventarios</t>
  </si>
  <si>
    <t>Parametrización de stock</t>
  </si>
  <si>
    <t>Pérdida de los bienes patrimoniales</t>
  </si>
  <si>
    <t>Sustracción de los bienes patrimoniales que se encuentran en custodia</t>
  </si>
  <si>
    <t>Financiero</t>
  </si>
  <si>
    <t>Falta de control en el manejo de los inventarios, ausencia de sentido de pertenencia y de empoderamiento como responsable de los bienes asignados</t>
  </si>
  <si>
    <t>Pérdidas económicas por necesidad de reposición de bienes necesarios para la correcta operación institucional, erogaciones económicas en detrimento patrimonial</t>
  </si>
  <si>
    <t>Verificar periódicamente la existencia de los bienes</t>
  </si>
  <si>
    <t>Reporte de la existencia física de los elementos</t>
  </si>
  <si>
    <t>Profesional Universitario Compras y Suministros,
funcionarios a cargo de bienes</t>
  </si>
  <si>
    <t>GESTIÓN FINANCIERA</t>
  </si>
  <si>
    <t>Inadecuada proyección del presupuesto de la entidad</t>
  </si>
  <si>
    <t>Sobreestimación presupuestal de ingresos 
Sobreestimación presupuestal del gasto</t>
  </si>
  <si>
    <t>Falta de planeación presupuestal</t>
  </si>
  <si>
    <t>Deficit presupuestal</t>
  </si>
  <si>
    <t>Evaluar las necesidades internas y externas de la entidad antes de la proyeción del presupuesto</t>
  </si>
  <si>
    <t xml:space="preserve">Solicitud y recopilación de la información </t>
  </si>
  <si>
    <t>Lider Unidad Financiera y Administrativa</t>
  </si>
  <si>
    <t>Profesional Universitario Contabilidad y Presupuesto</t>
  </si>
  <si>
    <t xml:space="preserve">Incumplimiento del reporte de información exogena </t>
  </si>
  <si>
    <t>Inexactitud de la información de terceros para información exogena</t>
  </si>
  <si>
    <t>Debilidades del Software financiero
Falta de revisión en los formatos establecidos por la DIAN</t>
  </si>
  <si>
    <t>Sanciones, disciplinarias, fiscales y economicas.</t>
  </si>
  <si>
    <t>Revisar la información antes de enviarla.</t>
  </si>
  <si>
    <t>Inexactitud en la fecha del reporte de la información,</t>
  </si>
  <si>
    <t>Tener un cronograma  con fechas de presentación de información.</t>
  </si>
  <si>
    <t>Pantallazo de la plataforma</t>
  </si>
  <si>
    <t xml:space="preserve">GESTION HUMANA </t>
  </si>
  <si>
    <t xml:space="preserve">Incumplimiento del Plan de Capacitación </t>
  </si>
  <si>
    <t>Seguimiento trimestral al cumplimiento del Plan de capacitación por parte de la Alcaldía</t>
  </si>
  <si>
    <t>Profesional Universitario Gestión Humana / Alcaldía de Manizales</t>
  </si>
  <si>
    <t>Demoras o dilaciones en la contratación del Plan de Bienestar</t>
  </si>
  <si>
    <t>Se declara desierto el proceso de contratación</t>
  </si>
  <si>
    <t>Insatisfacción por parte de los funcionarios
Incumplimiento legal</t>
  </si>
  <si>
    <t>Seguimiento del proceso de contratación externa en comité de Gerencia</t>
  </si>
  <si>
    <t>Actas del comité de Gerencia con informes de avance y/o contrato suscrito y legalizado con el prestador</t>
  </si>
  <si>
    <t xml:space="preserve">Profesional Universitario Gestión
</t>
  </si>
  <si>
    <t>Profesional Universitario Gestión Humana / Gerencia / Líderes de programa y proyecto / jefes inmediatos funcionarios de carrera</t>
  </si>
  <si>
    <t>Las inconsistencias en el software  de prestaciones sociales que afecta la eficiencia del mismo</t>
  </si>
  <si>
    <t>Inconsistencias en la parametrización del Software en el pago de seguridad social</t>
  </si>
  <si>
    <t>Revisión quincenal de la proyección de la nómina para hacer reporte e inventario de errores presentados en cada uno</t>
  </si>
  <si>
    <t>Correos al proveedor con informe mensual de errores y gestión de los mismos</t>
  </si>
  <si>
    <t xml:space="preserve">Profesional Universitario Gestión Humana / Auxiliar Administrativo Nómina
</t>
  </si>
  <si>
    <t>SST</t>
  </si>
  <si>
    <t>Stock insuficiente para dar cumplimiento  a los tiempos de entregas y requerimientos</t>
  </si>
  <si>
    <t xml:space="preserve">Deficiencias en la planeación </t>
  </si>
  <si>
    <t>Parálisis en los procesos 2. Incumplimiento en la entrega  de elemenstos 3. Demandas y demás acciones jurídicas 4.Investigaciones disciplinarias 5, accidentes laborales</t>
  </si>
  <si>
    <t>Funcionarios con elementos de Protección Personal completo</t>
  </si>
  <si>
    <t>Técnico Administrativo SGSST</t>
  </si>
  <si>
    <t>No observancia de las especificaciones en la utilización de los elementos de proteccion personal y contra caidas</t>
  </si>
  <si>
    <t>Escaso compromiso por parte de los funcionarios para el uso adecuado y necsario de los EPP</t>
  </si>
  <si>
    <t xml:space="preserve">Accidentes </t>
  </si>
  <si>
    <t xml:space="preserve">*Capacitacion
*verificación en campo </t>
  </si>
  <si>
    <t>*Informe de verificaciones</t>
  </si>
  <si>
    <t>GESTIÓN JURÍDICA</t>
  </si>
  <si>
    <t>Imprecisión Jurídica frente al tramite  judicial</t>
  </si>
  <si>
    <t>Insuficiente capacitación del personal al momento de ejercer la defensa judicial de la entidad.</t>
  </si>
  <si>
    <t>Elaboracion de politicas inadecuadas para ejercer la defensa juridica de la entidad</t>
  </si>
  <si>
    <t>Fallos en contra de la entidad</t>
  </si>
  <si>
    <t>Líder de Programa - Unidad Jurídica</t>
  </si>
  <si>
    <t>Imprecisión Jurídica frente al tramite  de jurisdiccion coactivo</t>
  </si>
  <si>
    <t>Debilidades en la iniciacion del proceso de cobro coactivo y persuasivo dentro de la entidad</t>
  </si>
  <si>
    <t xml:space="preserve">Carencia de controles al momento de iniciar el procedimiento de cartera dentro de la entidad </t>
  </si>
  <si>
    <t>DAR APLICACIÓN AL MANUAL DE CARTERA DE LA ENTIDAD</t>
  </si>
  <si>
    <t xml:space="preserve">PROCESOS DE COBRO COACTIVO </t>
  </si>
  <si>
    <t>perdida de los procesos judiciales y pago de las costas y condenas</t>
  </si>
  <si>
    <t>investigaciones y acusaciones penales por mala defensa judiciala de la entidad.</t>
  </si>
  <si>
    <t>TRABAJO Y COORDINACION ENTRE LAS UNIDADES PARA SOPORTAR EL PAGO DE LAS CONDENAS</t>
  </si>
  <si>
    <t xml:space="preserve">EXPEDIENTE DEL PROCESO 
SISTEMAS DE INFORMACIÓN JUDICIAL (INFOJUDICIAL - RAMA JUDICIAL) </t>
  </si>
  <si>
    <t>imprecision respecto de la informacion suministrada por el sistema para la actualizacion de procesos de jurisdiccion coactiva</t>
  </si>
  <si>
    <t>SOLICITUD DE BASES DE DATOS ACTUALIZADAS A LOS ENTES ENCARGADOS DE LA RECOPILACION Y ALMACENAMIENTO DE LAS MISMAS.</t>
  </si>
  <si>
    <t>EXPEDIENTE FISICO - BASE DE DATOS DE PROCESOS COACTIVOS</t>
  </si>
  <si>
    <t>VALORIZACION</t>
  </si>
  <si>
    <t>Diseños o Estudios Inexactos e Incompletos</t>
  </si>
  <si>
    <t>Posibilidad de que los diseños o estudios sean inexactos o incompletos</t>
  </si>
  <si>
    <t>Diseños inexactos o incompletos
No se tiene la información cartográfica actualizada.
Selección inapropiada del contratista.
Cambio de la zona de estudio.
Inexactitud de la ubicación de la infraestructura de otras empresas de servicios públicos
Vencimiento de la vigencia de los estudios.</t>
  </si>
  <si>
    <t>Mayor tiempo en el proceso de valorización
Obras adicionales en la construcción
Mayores costos
Desfinanciación del proyecto</t>
  </si>
  <si>
    <t>Reuniones de seguimiento con los consultores
Incluir en los contratos de obra y de interventoría un rubro para revisión de diseños</t>
  </si>
  <si>
    <t>Actas y contratos</t>
  </si>
  <si>
    <t>Líder Programa Unidad Técnica</t>
  </si>
  <si>
    <t>Presupuesto errado</t>
  </si>
  <si>
    <t>Posibilidad de que los presupuestos  del proyecto esten subvalorados</t>
  </si>
  <si>
    <t>Omisión de variables para la elaboración del presupuesto o falta de revisión de los presupuestos.
Ausencia de las proyecciones de los costos para el tiempo real de ejecución.
Imprecisión en los  diseños y métodos  constructivos</t>
  </si>
  <si>
    <t>Mayores costos 
Desfinanciación del proyecto</t>
  </si>
  <si>
    <t>Revisión o interventoría de diseños
Revisión de los presupuestos
Actualización de precios unitarios
Proyección de costos</t>
  </si>
  <si>
    <t>Actas de reunión con consultores
Ajustes presupuestos del proyecto
Actas Junta de Propietarios</t>
  </si>
  <si>
    <t>Inexactitud  en el valor de gravamen de los Predios</t>
  </si>
  <si>
    <t>Posibilidad de realizar una distribución errada</t>
  </si>
  <si>
    <t>Base catastral desactualizada
Características de los predios desactualizadas
Factores de distribución mal calculados o inadecuados
Beneficio erróneo
Estudios inexactos o incompletos</t>
  </si>
  <si>
    <t xml:space="preserve">Corrección de Gravámenes
Des financiación de la obra o no ejecución de la obra.
Deterioro de la Imagen
</t>
  </si>
  <si>
    <t>Revisión catastral
Revisión de factores
Revisión de cambios normativos
Supervisión de estudios</t>
  </si>
  <si>
    <t>Resoluciones modificadoras</t>
  </si>
  <si>
    <t>Demora o suspensión de la obra</t>
  </si>
  <si>
    <t>Posibilidad  de  retraso o suspensión  en la terminación de la  obra</t>
  </si>
  <si>
    <t>Imprecisión  en  los  diseños
Redes de servicio públicos que obstaculizan las obras
Factores  climáticos
Daños  en las  redes  de  servicios   públicos
Obras  adicionales
Retraso en  pagos de  actas
Escasez de materiales o de Mano de Obra</t>
  </si>
  <si>
    <t>No ejecución del Proyecto
Mayores costos
Problemas  sociales
 (manifestaciones de la comunidad)
Deterioro de la  imagen</t>
  </si>
  <si>
    <t>Ajuste a diseños
Comité de obra semanal
Interventoría rigurosa</t>
  </si>
  <si>
    <t>Actas de comité</t>
  </si>
  <si>
    <t>Profesional Universitario Atención al Cliente / Profesional Universitario Compra y Suministros /  Profecional Universitario Sistemas / Líder Programa  Unidad Tecnica</t>
  </si>
  <si>
    <t>Sobrecosto en la ejecución de las obras</t>
  </si>
  <si>
    <t>Posibilidad de que la obra tenga un mayor costo al presupuestado</t>
  </si>
  <si>
    <t>Diseños imprecisos
Obras no previstas
Obras adicionales
Contingencias naturales
Mayores cantidades ejecutadas</t>
  </si>
  <si>
    <t>Mayores costos y mayores tiempo de ejecución
Desfinanciación del proyecto</t>
  </si>
  <si>
    <t>Ajuste de diseños
Seguimiento y controles
Justificación de obras adicionales</t>
  </si>
  <si>
    <t>Actas de comité
Actas de avance de obra</t>
  </si>
  <si>
    <t>Profesional Universitario Gestión Humana / 
Líder Programa Unidad Jurídica / 
Gerencia</t>
  </si>
  <si>
    <t>Daños a bienes de terceros
Obra perdida</t>
  </si>
  <si>
    <t>Posibilidad de que se presenten afectaciones a la obra construida o a bienes de terceros</t>
  </si>
  <si>
    <t>Métodos constructivos
Deslizamientos</t>
  </si>
  <si>
    <t>Interventoría de obra
Comité de obra</t>
  </si>
  <si>
    <t>Póliza Todo Riesgo Construcción</t>
  </si>
  <si>
    <t>Comité de Contratación / Líder Programa Unidad Jurídica / Gerencia</t>
  </si>
  <si>
    <t>Estrategico</t>
  </si>
  <si>
    <t>GESTIÓN DE TECNOLOGÍAS DE LA INFORMACIÓN</t>
  </si>
  <si>
    <t>Evitar el Riesgo</t>
  </si>
  <si>
    <t>Compartir el Riesgo</t>
  </si>
  <si>
    <t>FECHA DE TERMINACION</t>
  </si>
  <si>
    <t xml:space="preserve">Incumplimiento del reporte de la informacion a entes de control (Contaduria General, y contralorias ) </t>
  </si>
  <si>
    <t>GESTION FINANCIERA</t>
  </si>
  <si>
    <t>Posibilidad de omitir la verificacion de requisitos para el pago a proveedores y contratistas.</t>
  </si>
  <si>
    <t>Falta de verificación de los requisitos para realizar los pagos.</t>
  </si>
  <si>
    <t>La falta de la Certificación bancaria del beneficiario y/o contratista.</t>
  </si>
  <si>
    <t>El pago errado a un beneficiario diferente o rechazo por parte de la entidad bancaria.</t>
  </si>
  <si>
    <t>Verificar los soportes, los saldos en bancos y las cuentas bancarias tanto del girador como del beneficiario.</t>
  </si>
  <si>
    <t>Lacertificación de la Cuenta del Benfeciario y el soporte de la Transacción.</t>
  </si>
  <si>
    <t>Tecnico Administrativo de Tesoreria</t>
  </si>
  <si>
    <t xml:space="preserve">Sistemas de Información </t>
  </si>
  <si>
    <t>Posible</t>
  </si>
  <si>
    <t>Medio</t>
  </si>
  <si>
    <t>Asumir el riesgo, Reducir el riesgo</t>
  </si>
  <si>
    <t>Actas de mesas de trabajo, Informes de Supervisión</t>
  </si>
  <si>
    <t xml:space="preserve">Profesional Universitario Sistemas / Técnico Administrativo Sistemas/
Proveedores Sistemas Información
</t>
  </si>
  <si>
    <t>Rara vez</t>
  </si>
  <si>
    <t>Bajo</t>
  </si>
  <si>
    <t>Asumir el riesgo</t>
  </si>
  <si>
    <t>Portal Tributario de Valorización / 
Página Web Entidad</t>
  </si>
  <si>
    <t>Denegación del Servicio</t>
  </si>
  <si>
    <t>Probable</t>
  </si>
  <si>
    <t>Reducir, evitar, compartir el riesgo</t>
  </si>
  <si>
    <t>Gestión de vulnerabilidad técnica:
- Realizar revisiones de Vulnerabilidad  
- Efectuar la aplicación de parches, pluggins; éstos se deben probar y evaluar antes de su instalación para asegurarse de que son eficaces y no producen efectos secundarios que no se puedan tolerar</t>
  </si>
  <si>
    <t>Informe de Vulnerabilidades, Actualización pluggins</t>
  </si>
  <si>
    <t xml:space="preserve">Profesional Universitario Sistemas / Técnico Administrativo Sistemas/ Profesional Universitario Comunicaciones
Proveedor Software / Proveedor Hosting 
</t>
  </si>
  <si>
    <t>Profesional Universitario Sistemas / Técnico Administrativo Sistemas/
Proveedores Servicios Externos</t>
  </si>
  <si>
    <t>Hardware</t>
  </si>
  <si>
    <t>Ineficiencia en Infraestructura Tecnológica de Hardware</t>
  </si>
  <si>
    <t>Protección en equipos para prevenir perdida, daño, robo y la interrupción de la operación:
- Ubicación y protección de los equipos.  Proveer los mecanismos requeridos para proveer las condiciones de temperatura, humedad relativa, aislamiento, suministro de energía y control de acceso.
- Mantenimiento Preventivo y Correctivo Hardware
- Gestión de capacidad
- Implementación de la continuidad de la seguridad de la información
- Disponibilidad de instalaciones de procesamiento de información
- Actualización de infraestructura tecnológica</t>
  </si>
  <si>
    <t>Mantenimiento Equipos, Compras Tecnológicas</t>
  </si>
  <si>
    <t>Profesional Universitario Sistemas / Técnico Administrativo Sistemas/
Proveedores Externos</t>
  </si>
  <si>
    <t>Improbable</t>
  </si>
  <si>
    <t>Data Center / Hardware</t>
  </si>
  <si>
    <t xml:space="preserve">Protección en equipos para prevenir perdida, daño, robo y la interrupción de la operación:
- Pólizas de Seguro de los Activos
- Trabajo en áreas seguras
- Verificación, revisión y evaluación de la continuidad de la seguridad de la información.  Actualizar el plan de continuidad de negocio y recuperación de desastres
- Disponibilidad de instalaciones de procesamiento de información
</t>
  </si>
  <si>
    <t>Plan de Continuidad y Recuperación</t>
  </si>
  <si>
    <t>Área TI
Gestión Financiera
Grupo Directivo</t>
  </si>
  <si>
    <t>Energía</t>
  </si>
  <si>
    <t>Suspensión del Servicio de Energía</t>
  </si>
  <si>
    <t>Casi Seguro</t>
  </si>
  <si>
    <t>Reducir, evitar, compartir, transferir el riesgo</t>
  </si>
  <si>
    <t>Protección en equipos para prevenir perdida, daño, robo y la interrupción de la operación:
- Sistema de UPS
- Mantenimiento Red Electrica Regulada
- Implementar el servicio de planta eléctrica en la Entidad
- Establecer un proceso de medición cada vez que se conecten nuevos equipos a la ups para garantizar que el tiempo de suministro entregado, sea el suficiente para cumplir con los procedimientos de apagado controlado.</t>
  </si>
  <si>
    <t>Planta Eléctrica, UPS, Mantenimiento Red Regulada</t>
  </si>
  <si>
    <t>Sistemas de Información / Equipos de Cómputo</t>
  </si>
  <si>
    <t>Políticas de control de acceso para asignación y cancelación de cuentas de usuario y roles definidos:
- Creación y actualización de roles y permisos de usuarios
-  Sensibilización a los funcionarios y contratistas para entender las nuevas responsabilidades que se asume con la implementación del SGSI ratificado con el acto administrativo y la firma del documento de aceptación de las políticas.
- Contar con un canal para reporte anónimo de incumplimiento de las políticas o procedimientos de seguridad de la información (“denuncias internas”). 
-  Revisar si en el proceso disciplinario que se sigue cuando se verifica que ha ocurrido una violación a la seguridad de la información, quien y como se determina la sanción al infractor
- Revisar las políticas , normas , procedimientos y directrices relativas a los controles de seguridad de la información durante la terminación de la relación laboral
- Actualizar el procedimiento de control de acceso que tenga coherencia entre los derechos de acceso y las políticas de clasificación de información de los sistemas y redes
-  Verificar que el nivel de acceso otorgado es apropiado a las políticas de acceso y es coherente con otros requisitos, tales como separación de deberes
-  Mantener un registro central (Matriz de usuario y permisos) de los derechos de acceso suministrados a una identificación de usuario para acceder a sistemas de información y servicios
- Establecer la firma de una declaración para mantener confidencial la información de autenticación secreta personal, esta declaración firmada se puede incluir en los términos y condiciones del empleo para todos los usuarios
- Establecer y mantener procedimientos genéricos para evitar el uso no autorizado de identificaciones de usuario de administración genérica, de acuerdo con las capacidades de configuración del sistema
- Establecer que la información de autenticación secreta por defecto, del fabricante, se modifica después de la instalación de los sistemas o software
- llevar un registro con los intentos exitosos y fallidos
- Terminar sesiones inactivas después de un período de inactividad definido
- Almacenar y transmitir las contraseñas en forma protegida.</t>
  </si>
  <si>
    <t xml:space="preserve">Profesional Universitario Sistemas / Técnico Administrativo Sistemas
</t>
  </si>
  <si>
    <t>GESTION FINANCIERA                                               Planificación, ejecución y control de los recursos financieros de la entidad, garantizando su sostenibilidad y el cumplimiento de las normas presupuestales y contables. Se busca optimizar el uso de los recursos públicos, prevenir riesgos fiscales y asegurar la transparencia en la administración financiera.</t>
  </si>
  <si>
    <t>EJECUCION PRESUPUESTAL Y ESTADOS FINANCIEROS</t>
  </si>
  <si>
    <t>Lider programa - Unidad financiera</t>
  </si>
  <si>
    <t>Fallas en el funcionamiento de Sistemas de Información</t>
  </si>
  <si>
    <t>Interrupción total o parcial de los sistemas de información que afectan la operación de la organización.</t>
  </si>
  <si>
    <t>Fallas de software, errores de configuración, corrupción de datos</t>
  </si>
  <si>
    <t>Ausencia o insuficiencia de pruebas de software
Ausencia de acuerdos de niveles del servicio, o insuficiencia en los mismos.
Uso de versiones desactualizadas, mala gestión de cambios, falta de pruebas de continuidad.</t>
  </si>
  <si>
    <t>Pérdida de disponibilidad de sistemas críticos, retrasos operacionales, impacto en la productividad.</t>
  </si>
  <si>
    <t>Seguridad en los procesos de desarrollo y soporte:  
- Pruebas de aceptación de cambios realizados en el software
- Contrato de Soporte, Mantenimiento y Capacitación de Sistemas de Información
- Separación de los ambientes de desarrollo, prueba y operación
Gestión de la prestación de servicios de proveedores:
- Acuerdos de Nivel de Servicio (ANS)
- Pólizas de Incumplimiento Contratos
- Seguimiento y revisión de los servicios de los proveedores</t>
  </si>
  <si>
    <t xml:space="preserve"> Ataques dirigidos a sobrecargar servidores o redes, afectando la disponibilidad de servicios.</t>
  </si>
  <si>
    <t>Ataques de denegación de servicio (DDoS), saturación de recursos.</t>
  </si>
  <si>
    <t>Falta de protección anti-DDoS, infraestructura sin redundancia, capacidad limitada de respuesta.</t>
  </si>
  <si>
    <t xml:space="preserve"> Interrupción de servicios en línea, caída de plataformas digitales, afectación a clientes y usuarios.</t>
  </si>
  <si>
    <t>Servidor / Equipos de Cómputo</t>
  </si>
  <si>
    <t>Pérdida de información por cibercrimen</t>
  </si>
  <si>
    <t>Exposición, robo o destrucción de datos sensibles por ataques informáticos</t>
  </si>
  <si>
    <t>Cibercrimen
Virus Informático, Ransomware, phishing</t>
  </si>
  <si>
    <t>Descarga y uso no controlados de software, Ausencia de copias de respaldo, Falta de cifrado, accesos privilegiados no controlados, usuarios sin capacitación en seguridad.</t>
  </si>
  <si>
    <t>Pérdida de confidencialidad, daño reputacional, sanciones legales y económicas</t>
  </si>
  <si>
    <t>Gestión de seguridad de las redes, Protección en equipos para prevenir perdida, daño, robo y la interrupción de la operación:
- Controles de Redes (Firewall, Antivirus)
- Separación en las Redes, Establecer la segmentación con base en el nivel de criticidad de los activos.
-  Establecer la tecnología aplicada a la seguridad de servicios de red, tales como autenticación, encriptación y controles de conexión de red
Protección contra código malicioso:
- Protección por medio de Antivirus
- Preparar planes de continuidad del negocio apropiados, para la recuperación de ataques de software malicioso, incluidos todos los datos necesarios, copias de respaldo del software y disposiciones para recuperación
- Implementar controles para evitar o detectar el uso de software no autorizado (listas blancas de aplicaciones)
- Implementar controles para evitar o detectar el uso de sitios web malicioso o que se sospecha que lo son (listas negras)
- Restricciones para instalación de software
 Respaldo de la Información:
- Implementar servicio de copias de seguridad automáticas en la nube e internas
- Realizar pruebas de restauración de copias</t>
  </si>
  <si>
    <t>Revisión Logs Firewall, Informes Antivirus, Segmentación redes
Copias de Seguridad</t>
  </si>
  <si>
    <t>Uso de equipos obsoletos o mal gestionados que afectan la operatividad de la entidad.</t>
  </si>
  <si>
    <t>Mal funcionamiento del equipo, Fallas en servidores, incompatibilidad con software, sobrecarga de equipos</t>
  </si>
  <si>
    <t>Falta de mantenimiento, ausencia de planes de renovación tecnológica.</t>
  </si>
  <si>
    <t>Reducción del desempeño operativo, incremento en costos de soporte, fallas recurrentes en TI.</t>
  </si>
  <si>
    <t>Perdida de información por desastres naturales</t>
  </si>
  <si>
    <t>Daño o pérdida de datos e infraestructura debido a eventos naturales extremos</t>
  </si>
  <si>
    <t>Terremotos, inundaciones, incendios, tormentas eléctricas</t>
  </si>
  <si>
    <t>Falta de respaldos fuera de sitio, ausencia de plan de continuidad del negocio</t>
  </si>
  <si>
    <t>Pérdida permanente de información, indisponibilidad prolongada de sistemas</t>
  </si>
  <si>
    <t>Interrupción del suministro eléctrico que afecta los sistemas de TI y la operación organizacional.</t>
  </si>
  <si>
    <t>Cortes de energía prolongados, fluctuaciones de voltaje.</t>
  </si>
  <si>
    <t>Falta de UPS o generadores de respaldo, infraestructura sin protección eléctrica</t>
  </si>
  <si>
    <t>Caída de sistemas críticos, pérdida de datos por apagones repentinos, daño en equipos electrónicos.</t>
  </si>
  <si>
    <t>Cableado estructurado de Red (Red LAN / Red Wifi / Hardware Telecomunicaciones (Acces Point, Switches, Firewall) / Servicio de Internet )</t>
  </si>
  <si>
    <t>Fallas en el servicio de telecomunicaciones</t>
  </si>
  <si>
    <t>Pérdida de conectividad que afecta el acceso a servicios digitales y la comunicación</t>
  </si>
  <si>
    <t>Caída de proveedores de internet, ataques a infraestructura de telecomunicaciones</t>
  </si>
  <si>
    <t>Conexión deficiente de los cables, Falta de enlaces redundantes, dependencia de un solo proveedor</t>
  </si>
  <si>
    <t>Interrupción de operaciones digitales, fallas en comunicaciones internas y externas</t>
  </si>
  <si>
    <t>- Implementar un canal alterno de internet
- Seguimiento y revisión de los servicios de los proveedores
- Mejorar Hardware Red Comunicaciones 
- Ampliación ancho de banda
Gestión de seguridad de las redes:
- Manteniniento Red de Datos
- Cambiar la red de datos interna de la Entidad
- Establecer que los cables de potencia están separados de los cables de comunicaciones para evitar interferencia</t>
  </si>
  <si>
    <t>Mantenimiento red de Datos
funcionamiento internet</t>
  </si>
  <si>
    <t>Ingreso indebido a sistemas o información por parte de actores internos o externos</t>
  </si>
  <si>
    <t>Intrusos, credenciales robadas, empleados malintencionados</t>
  </si>
  <si>
    <t>Controles de acceso débiles, ausencia de autenticación multifactor, políticas de acceso laxas.</t>
  </si>
  <si>
    <t>Compromiso de información confidencial, riesgo de fraude o manipulación de datos</t>
  </si>
  <si>
    <t>Posibilidad de que no se lleven a cabo las actividades de formacion programadas para los funcionarios de la entidad.
  La ejecución del Plan de capacitación se encuentra sujeto al cumplimiento por parte de esta  administración.</t>
  </si>
  <si>
    <t xml:space="preserve">Falta de seguimiento al cumplimiento del plan Anual de Capacitacion.
Ausencia de la autonomía para la ejcución de los recursos de capacitación.
 </t>
  </si>
  <si>
    <t xml:space="preserve">Disminución de la productividad y el desempeño de los funcionarios.
Brechas de conocimiento y habilidades en la entidad.
Incumplimiento de normativas o regulaciones que exigen ciertas capacitaciones.
Reducción de la competitividad y dificultades en la adaptación a cambios del mercado.
Impacto negativo en la satisfacción y motivación del personal.
</t>
  </si>
  <si>
    <t>Entrega oficial de la Resolución del Plan mediante oficio
Envio de Correos electrónicos y oficios solicitando capacitaciones.
certificados de asistencia a las capacitaciones</t>
  </si>
  <si>
    <t>Mayor</t>
  </si>
  <si>
    <t xml:space="preserve">El Plan de Bienestar Laboral se encuentra sujeto a la demora en  el trámite de los requsitos exigidos para la contratación </t>
  </si>
  <si>
    <t xml:space="preserve">Desestimación de la evaluación del desempeño e incumplimiento con los </t>
  </si>
  <si>
    <t xml:space="preserve">Falta de cumplimiento o seguimiento del proceso de evaluación del desempeño, lo que puede generar falta de retroalimentación, desmotivación en los empleados y ausencia de información clave para la toma de decisiones sobre promociones, capacitaciones y desarrollo organizacional.
</t>
  </si>
  <si>
    <t xml:space="preserve">Desconocimiento de la norma
Desconocimiento de la aplicabilidad de la evaluación del desempeño.
Falta de compromisos de los lideres y del personal acargo.
. </t>
  </si>
  <si>
    <t>Falencias en la concertación de compromisos
 Evaluaciones inoperantes
Dificultad en la toma de desiciones  para ascenso e incentivos de los funcionarios.
Posibles conflictos laborales por falta de reconocimiento del desempeño</t>
  </si>
  <si>
    <t xml:space="preserve">Divulgación de la  información ( normatividad vigente, fechas de ejecucion, parametos de la evaluacion)
Determinación de plazos EDL
Aplicativo EDL-APP
</t>
  </si>
  <si>
    <t>Evaluaciones o calificaciones.
Soperte de la información enviada.</t>
  </si>
  <si>
    <t xml:space="preserve">Pago incorrecto de la seguridad social de los funcionarios.
</t>
  </si>
  <si>
    <t xml:space="preserve">Posibilidad de cometer errores en el calculo de las prestaciones, descuentos y pago de nomina. </t>
  </si>
  <si>
    <t xml:space="preserve">Inconsistencias en la parametrización del Software 
Errores en el procesamiento de dato.
Desactualizacion en normativas laborales 
</t>
  </si>
  <si>
    <t>Mayores o menores valores pagados a funcionarios
Riesgo de sanciones legales y multas por incumplimiento 
Incremento de reclamos y demandas laborales.</t>
  </si>
  <si>
    <t xml:space="preserve">Profesional Universitario Gestión Humana / Auxiliar Administrativo Nómina/ Financiera
</t>
  </si>
  <si>
    <t>Incumplimiento en la entrega de EPP</t>
  </si>
  <si>
    <t>Uso inadecuado de los EPP</t>
  </si>
  <si>
    <t>Acciones implementadas para mitigar los peligros y riesgos laborales</t>
  </si>
  <si>
    <t>Posibilidad de que se presenten accidentes y enfermedades laborales</t>
  </si>
  <si>
    <t>Deficientes acciones de prevención y mitigación de peligros y riesgos</t>
  </si>
  <si>
    <t>Accidentes Laborales Graves
Enfermedades Laborales</t>
  </si>
  <si>
    <t>Gestion del Riesgo</t>
  </si>
  <si>
    <t>Implementar acciones definidas en la Identificación de Peligros, Valoración de Riesgos y Determinación de Controles.</t>
  </si>
  <si>
    <t>Acciones implementadas y registradas en la Matriz de Identificación de Peligros, Valoración de Riesgos y Determinación de Controles.</t>
  </si>
  <si>
    <t>SE MODIFICO</t>
  </si>
  <si>
    <t>Implementar politicas de defensa judicial y prevención del daño antijurídicoa. Hacer seguimiento a las capacitaciones que realice las personas pertenecientes al area</t>
  </si>
  <si>
    <t>MANUAL POLITICAS DE PREVENCION DE DAÑO ANTIJURIDICO, CERTIFICACIONES DE LOS SEMINARIOS DE ACTUALIZACION</t>
  </si>
  <si>
    <t xml:space="preserve">Falta de recaudo y de gestión adecuada de la cartera. Insuficiencia en los recursos correspondientes a la facultad de </t>
  </si>
  <si>
    <t xml:space="preserve">Debilidades en los procesos de defensa judicial que conlleven a perdida de los procesos e inaplicación de las politicas de defensa judicial que reduzca la presentación de demandas en contra de la entidad. </t>
  </si>
  <si>
    <t xml:space="preserve">Inaplicación de politicas de prevención de daño antijurídico, debilidades en el desarrollo de los procesos administrativos que conlleven a que se incoen demandas en contra de la entidad.  </t>
  </si>
  <si>
    <t xml:space="preserve">Falta de informacion o que la misma se encuentra desactualizada ya que  no es recopilada oportunamente por la entidad o no se registra en debida forma en la plataforma dispuesta para tales efectos. </t>
  </si>
  <si>
    <t>Falta de manejo de bases de datos, bases de datos desactualizadas, insuficiencia en la información que se registra en el sistema de la entidad.</t>
  </si>
  <si>
    <t>Improductividad en los procesos por mal manejo de la informacion, gereando insuficiencia de insumos para impulsar procesos de jurisdicción coactiva</t>
  </si>
  <si>
    <t>Verificación estado de infraestructura.</t>
  </si>
  <si>
    <t>Capacitación.
Verificación estado de infraestructura.
Activación de pólizas de responsabilidad.</t>
  </si>
  <si>
    <t>La Infraestructura por funcionalidad es exterior y sometida a este tipo de riesgo</t>
  </si>
  <si>
    <t>Seguimiento a los procesos de contratación y adquisición de productos y servicios asociados.</t>
  </si>
  <si>
    <t>Plan de mantenimiento de alumbrado publico.
Atención de solicitudes de la comunidad</t>
  </si>
  <si>
    <t>Uso inadecuado de los recursos públicos que puede generar déficit fiscal, incumplimiento de obligaciones financieras, endeudamiento insostenible o desajustes presupuestales que afecten la estabilidad financiera de la entidad</t>
  </si>
  <si>
    <t xml:space="preserve"> 
 • Uso indebido de los recursos financieros para fines no autorizados en beneficio propio o de terceros,</t>
  </si>
  <si>
    <t>Prevenir el Riesgo</t>
  </si>
  <si>
    <t>PREVENIR EL RIESGO</t>
  </si>
  <si>
    <t xml:space="preserve"> • Revisión y Seguimiento de la Ejecución Presupuestal y los Estados Financieros Presentados ante la Junta Directiva Mensualmente.
</t>
  </si>
  <si>
    <t># de Informes Financieros Presentados a la Junta /12 (100%)</t>
  </si>
  <si>
    <t>Infomres de PQRSDF</t>
  </si>
  <si>
    <t>ATENCION AL CIUDADANO</t>
  </si>
  <si>
    <r>
      <t xml:space="preserve">Indicadores de Cumplimiento (Eficacia): 
- </t>
    </r>
    <r>
      <rPr>
        <sz val="10"/>
        <color theme="1"/>
        <rFont val="Arial"/>
        <family val="2"/>
      </rPr>
      <t xml:space="preserve">% de equipos con mantenimiento preventivo realizado dentro del tiempo programado
(Número de equipos con mantenimiento preventivo realizado a tiempo) / Número total de equipos programados para mantenimiento preventivo) * 100
</t>
    </r>
    <r>
      <rPr>
        <b/>
        <sz val="10"/>
        <color theme="1"/>
        <rFont val="Arial"/>
        <family val="2"/>
      </rPr>
      <t xml:space="preserve">
Indicadores de Impacto (Efectividad):  
</t>
    </r>
    <r>
      <rPr>
        <sz val="10"/>
        <color theme="1"/>
        <rFont val="Arial"/>
        <family val="2"/>
      </rPr>
      <t>- Reducción en la cantidad de incidentes reportados por fallos de hardware/software
((Incidentes período anterior - Incidentes período actual) / Incidentes periodo anterior) * 100</t>
    </r>
  </si>
  <si>
    <r>
      <t xml:space="preserve">Indicadores de Cumplimiento (Eficacia): 
</t>
    </r>
    <r>
      <rPr>
        <sz val="10"/>
        <color theme="1"/>
        <rFont val="Arial"/>
        <family val="2"/>
      </rPr>
      <t xml:space="preserve">- % de equipos críticos con respaldo eléctrico operativo (UPS, generadores)
(Número de equipos críticos con respaldo eléctrico operativo / Número total de equipos críticos) * 100
</t>
    </r>
    <r>
      <rPr>
        <b/>
        <sz val="10"/>
        <color theme="1"/>
        <rFont val="Arial"/>
        <family val="2"/>
      </rPr>
      <t xml:space="preserve">
Indicadores de Impacto (Efectividad):  
- </t>
    </r>
    <r>
      <rPr>
        <sz val="10"/>
        <color theme="1"/>
        <rFont val="Arial"/>
        <family val="2"/>
      </rPr>
      <t xml:space="preserve">Reducción en el número de incidentes por cortes de energía
((Incidentes por corte de energía período anterior - Incidentes por corte de energía período actual ) / Incidentes por corte de energía período anterior ) * 100
</t>
    </r>
    <r>
      <rPr>
        <b/>
        <sz val="10"/>
        <color theme="1"/>
        <rFont val="Arial"/>
        <family val="2"/>
      </rPr>
      <t xml:space="preserve">
</t>
    </r>
  </si>
  <si>
    <r>
      <t xml:space="preserve">Indicadores de Cumplimiento (Eficacia): 
</t>
    </r>
    <r>
      <rPr>
        <sz val="10"/>
        <color theme="1"/>
        <rFont val="Arial"/>
        <family val="2"/>
      </rPr>
      <t xml:space="preserve">- % de incidentes de telecomunicaciones gestionados dentro del SLA
(Número de incidentes telecomunicaciones gestionados dentro del SLA  / Número incidente de telecomunicaciones) * 100
</t>
    </r>
    <r>
      <rPr>
        <b/>
        <sz val="10"/>
        <color theme="1"/>
        <rFont val="Arial"/>
        <family val="2"/>
      </rPr>
      <t xml:space="preserve">
Indicadores de Impacto (Efectividad):  
- </t>
    </r>
    <r>
      <rPr>
        <sz val="10"/>
        <color theme="1"/>
        <rFont val="Arial"/>
        <family val="2"/>
      </rPr>
      <t>Reducción en el número de incidentes por pérdida de conectividad
((Incidentes de conectividad Período anterior - Incidentes de conectividad período actual ) / Incidentes de conectividad período anterior ) * 100</t>
    </r>
  </si>
  <si>
    <r>
      <t xml:space="preserve">Indicadores de Cumplimiento (Eficacia): 
</t>
    </r>
    <r>
      <rPr>
        <sz val="10"/>
        <color theme="1"/>
        <rFont val="Arial"/>
        <family val="2"/>
      </rPr>
      <t>- Número de accesos bloqueados por intentos fallidos</t>
    </r>
    <r>
      <rPr>
        <b/>
        <sz val="10"/>
        <color theme="1"/>
        <rFont val="Arial"/>
        <family val="2"/>
      </rPr>
      <t xml:space="preserve">
Indicadores de Impacto (Efectividad):  
- </t>
    </r>
    <r>
      <rPr>
        <sz val="10"/>
        <color theme="1"/>
        <rFont val="Arial"/>
        <family val="2"/>
      </rPr>
      <t>Reducción del número de incidentes por accesos indebidos a la información
((Incidentes de Acceso indebido período anterior - Incidentes de Acceso indebido período actual) / Incidentes de Acceso indebido período anterior) * 100</t>
    </r>
  </si>
  <si>
    <r>
      <rPr>
        <b/>
        <sz val="10"/>
        <color theme="1"/>
        <rFont val="Arial"/>
        <family val="2"/>
      </rPr>
      <t xml:space="preserve">Indicadores de Cumplimiento (Eficacia): </t>
    </r>
    <r>
      <rPr>
        <sz val="10"/>
        <color theme="1"/>
        <rFont val="Arial"/>
        <family val="2"/>
      </rPr>
      <t xml:space="preserve">
-  Número de incidentes por fallas de software detectados y gestionados.
</t>
    </r>
    <r>
      <rPr>
        <b/>
        <sz val="10"/>
        <color theme="1"/>
        <rFont val="Arial"/>
        <family val="2"/>
      </rPr>
      <t xml:space="preserve">Indicadores de Impacto (Efectividad): </t>
    </r>
    <r>
      <rPr>
        <sz val="10"/>
        <color theme="1"/>
        <rFont val="Arial"/>
        <family val="2"/>
      </rPr>
      <t xml:space="preserve"> 
- % de incidentes de indisponibilidad resueltos dentro del SLA
  (Número de incidentes de indisponibilidad resueltos dentro del SLA  / Número de incidentes de indisponibilidad) * 100</t>
    </r>
  </si>
  <si>
    <r>
      <t xml:space="preserve">Indicadores de Cumplimiento (Eficacia): 
- </t>
    </r>
    <r>
      <rPr>
        <sz val="10"/>
        <color theme="1"/>
        <rFont val="Arial"/>
        <family val="2"/>
      </rPr>
      <t xml:space="preserve">Número de intentos de ataques DoS/DDoS detectados y bloqueados por los sistemas de seguridad.
</t>
    </r>
    <r>
      <rPr>
        <b/>
        <sz val="10"/>
        <color theme="1"/>
        <rFont val="Arial"/>
        <family val="2"/>
      </rPr>
      <t xml:space="preserve">
Indicadores de Impacto (Efectividad):  
</t>
    </r>
    <r>
      <rPr>
        <sz val="10"/>
        <color theme="1"/>
        <rFont val="Arial"/>
        <family val="2"/>
      </rPr>
      <t xml:space="preserve">- % de incidentes de denegación de servicio resueltos dentro del SLA establecido
  (Número de incidentes de denegación deñ servicio resueltos dentro del SLA  / Número de incidentes de denegación del servicio) * 100
</t>
    </r>
  </si>
  <si>
    <r>
      <t xml:space="preserve">Indicadores de Cumplimiento (Eficacia): 
</t>
    </r>
    <r>
      <rPr>
        <sz val="10"/>
        <color theme="1"/>
        <rFont val="Arial"/>
        <family val="2"/>
      </rPr>
      <t>- Número de intentos de acceso no autorizado detectados y bloqueados.</t>
    </r>
    <r>
      <rPr>
        <b/>
        <sz val="10"/>
        <color theme="1"/>
        <rFont val="Arial"/>
        <family val="2"/>
      </rPr>
      <t xml:space="preserve">
Indicadores de Impacto (Efectividad):  
-</t>
    </r>
    <r>
      <rPr>
        <sz val="10"/>
        <color theme="1"/>
        <rFont val="Arial"/>
        <family val="2"/>
      </rPr>
      <t xml:space="preserve"> % de empleados capacitados en prevención de ingeniería social y phishing
(Número de empleados capacitados  / Número de empleados) * 100
</t>
    </r>
  </si>
  <si>
    <r>
      <t xml:space="preserve">Indicadores de Cumplimiento (Eficacia): 
- </t>
    </r>
    <r>
      <rPr>
        <sz val="10"/>
        <color theme="1"/>
        <rFont val="Arial"/>
        <family val="2"/>
      </rPr>
      <t xml:space="preserve">% de respaldos de información realizados correctamente según el plan
  (Número de respaldos exitosos realizados según el plan / Número total de respaldos programados en el plan) * 100
</t>
    </r>
    <r>
      <rPr>
        <b/>
        <sz val="10"/>
        <color theme="1"/>
        <rFont val="Arial"/>
        <family val="2"/>
      </rPr>
      <t xml:space="preserve">
Indicadores de Impacto (Efectividad):  
</t>
    </r>
    <r>
      <rPr>
        <sz val="10"/>
        <color theme="1"/>
        <rFont val="Arial"/>
        <family val="2"/>
      </rPr>
      <t xml:space="preserve">- Tiempo promedio de recuperación tras un evento de desastre
Hora en que los servicios estan operativos y disponibles - Hora en que ocurre el desastre </t>
    </r>
    <r>
      <rPr>
        <b/>
        <sz val="10"/>
        <color theme="1"/>
        <rFont val="Arial"/>
        <family val="2"/>
      </rPr>
      <t xml:space="preserve">
</t>
    </r>
  </si>
  <si>
    <t>Eficacia: N° de elementos entregados/ N° elementos requeridos;    Efectividad: N° de accidentes por no tener EPP/ N° de Accidentes laborles</t>
  </si>
  <si>
    <t>Efectividad: Número de accidentes laborales / numero accidentes por no uso de epp</t>
  </si>
  <si>
    <t>Revisión cuatrimestral de inventarios y stock existente
Gestión de disponibilidad en almacén de los EPP 30 días antes de la fecha calendario límite</t>
  </si>
  <si>
    <t>Eficacia: Número de acciones de prevención de riesgos ejecutado / número acciones de prevención de riesgos programado * 100</t>
  </si>
  <si>
    <t xml:space="preserve">Errores en la liquidación de nomina </t>
  </si>
  <si>
    <t>Efectividad: Númer de capacitaciones programadas/N° total de capacitaciones efectuadas * 100</t>
  </si>
  <si>
    <t>Efectividad: Número de actividades  programadas/N° total de actividades efectuadas * 100</t>
  </si>
  <si>
    <t>(Nùmero total de funcionarios a evaluar Nùmero de evaluaciones ejecutadas​)×100</t>
  </si>
  <si>
    <t>Se hace seguimiento a los indicadores tanto de materiales como al parque automotor para la ejecución y operac ión del alumbrado público.</t>
  </si>
  <si>
    <t>SEGUMIENTO 2025
CUATRIIMESTRE II (MAYO-JUNIO-JULIO-AGOSTO)</t>
  </si>
  <si>
    <t>En INVAMA reconocemos la importancia de comunicar de manera clara, oportuna y veraz los proyectos que emprendemos, entendiendo que una información incompleta o tardía puede convertirse en un riesgo para nuestra gestión y para la confianza de la ciudadanía.
Durante este segundo cuatrimestre, reforzamos nuestras acciones de comunicación manteniendo actualizados y activos nuestros diferentes canales, como las redes sociales y la página web institucional. Estos espacios se consolidan como escenarios estratégicos para informar, visibilizar y acercar cada una de las obras y procesos que desarrollamos en beneficio de Manizales.
De esta forma, garantizamos transparencia, fortalecemos el vínculo con la comunidad y cumplimos con nuestro propósito de dar a conocer, de manera permanente, el progreso que impulsamos desde la entidad. Fuente de verificación: Redes sociales como Instagram, Facebook, Canal de Youtube, y Página Web con actualización constante.</t>
  </si>
  <si>
    <t>Indicadores de Cumplimiento (Eficacia): 25
Indicadores de Impacto (Efectividad):  92%</t>
  </si>
  <si>
    <t>Indicadores de Cumplimiento (Eficacia): 0
Indicadores de Impacto (Efectividad):  100%</t>
  </si>
  <si>
    <t>Indicadores de Cumplimiento (Eficacia): 100%
Indicadores de Impacto (Efectividad):  32%</t>
  </si>
  <si>
    <t>Indicadores de Cumplimiento (Eficacia): 100%
Indicadores de Impacto (Efectividad):  NA No se han presentado desastres durante el período evaluado</t>
  </si>
  <si>
    <t>19/08/2025
20-08-2025</t>
  </si>
  <si>
    <t>Indicadores de Cumplimiento (Eficacia): 100%
Indicadores de Impacto (Efectividad):  50%</t>
  </si>
  <si>
    <t>Profesional Universitario - Atención al ciudadano</t>
  </si>
  <si>
    <t>Fortalecer la relación con la ciudadanía mediante jornadas presenciales en los barrios, donde se socializan proyectos, se atienden inquietudes y se promueve la participación ciudadana.</t>
  </si>
  <si>
    <t>Registro y monitoreo permanente de todas las solicitudes ingresadas al sistema.
Verificación semanal del cumplimiento de los plazos de respuesta.
Generación de alertas tempranas cuando se identifique riesgo de incumplimiento.
Retroalimentación a las dependencias responsables para fortalecer los procesos de respuesta.</t>
  </si>
  <si>
    <t xml:space="preserve">Para el periodo comprendido en el segundo cuatrimestre del presente año no se materializó el riesgo, pues no existe condena alguna en contra de la entidad, derivada de razones atribuibles al ejercicio de defensa. Unicamente se presenta un fallo adverso, en acción de tutela, en el que se requiere dar respuesta a un peticionario.  </t>
  </si>
  <si>
    <t>Para el periodo comprendido en el segundo cuatrimestre del presente año no se materializó el riesgo, toda vez que el volumen de procesos de cobro coactivo gestionados y el recaudo efectivo de cartera ha aumentado considerablemente en relación con años anteriores</t>
  </si>
  <si>
    <t xml:space="preserve">En el segundo cuatrimestre de la presente vigencia, se han venido adelantando las gestiones de Defensa Jurídica y Prevención de Daño Antijurídico con el fin de menguar el riesgo de condenas a la entidad. </t>
  </si>
  <si>
    <t xml:space="preserve">No se ha materializado el riesgo pues, se vienen realizando las gestiones de registro, actualización, y fidelidad de la información en la plataforma, además de que se han realizado ajustes en la plataforma. </t>
  </si>
  <si>
    <t>Se da aplicación a la normatividad vigente - Ley 80 de 1993 - Estatuto de la Contratación Estatal y demás normas concordantes, para adelantar los procesos de contratación, a través de la selección objetiva, de acuerdo con las diferentes de modalidades</t>
  </si>
  <si>
    <t xml:space="preserve">Se realiza exigencia de culminación de curso de "integridad, transparencia y lucha contra la corrupción" a los contratistas del INVAMA.  </t>
  </si>
  <si>
    <t>No se materializó el riesgo de corrupción, toda vez que las ejecuciones presupuestales al corte agosto de 2025, evidencian superátiv presupuestal (ingresos en mayor cuantía que los compromisos presupuestales). Los recaudos, muestran que, conservando las tendencias se obtendrá el objetivo planeado.
Las ejecuciones, se cargan trimestralmente en la aplicativo de la Contraloría General de la República (CHIP), las cuales pueden ser consultadas por cualquier ciudadano.</t>
  </si>
  <si>
    <t>BAJA</t>
  </si>
  <si>
    <t>BAJO</t>
  </si>
  <si>
    <t>La ejecución presupuestal de ingresos (recaudos) sea superior a los compromisos presupuestales y pagos, evitando recurrir a créditos de tesorería.</t>
  </si>
  <si>
    <t>Se presentó la ejecución de gastos de manera mensual en las sesiones de Junta Directiva, las cuales reposan en las diferentes actas de este órgano colegiado.</t>
  </si>
  <si>
    <t>Sanciones pecuniarias</t>
  </si>
  <si>
    <t xml:space="preserve">Registro de la información contable. </t>
  </si>
  <si>
    <t>Se presentó la información exogena del Municipio de Manizales y de la Dirección de Impuestos y Aduanas Nacionales (DIAN), en los términos establecidos en los calendarios tributarios.</t>
  </si>
  <si>
    <t>Se encuentran en las plataformas del Municipio y de la DIAN los reportes de información exogena.</t>
  </si>
  <si>
    <t>Sanciones, disciplinarias y administrativas</t>
  </si>
  <si>
    <t>Se presenta la información de acuerdo con las resoluciones expedidas por los diferentes entes de control (Contralorías, Contaduría General de la Nación).</t>
  </si>
  <si>
    <t>Se pueden verificar los cargues de información con oportunidad en la página de la Contraloría General de la República.</t>
  </si>
  <si>
    <t>Se revisan los documentos soporte de cobro, verificando el cumplimiento de requisitos establecidos para proceder con el pago (Causación contable, seguridad social, firma de documentos, entre otros).</t>
  </si>
  <si>
    <t>Las cuentas que se han cancelado a la fecha, están soportadas con los documentos exigidos.</t>
  </si>
  <si>
    <t>Se realizan los estudios previos conforme al manual de contratación de la entidad, se viabilizan  en comité de contración y se ajustan en todas sus componentes  técnicos, jurídicos y financieros. - en etapa de de evaluación se designa comité evaluador de acuerdo a los perfiles de los integrantes.</t>
  </si>
  <si>
    <t xml:space="preserve">Validación y Verificación de Requisitos para la Vinculación Laboral
En los meses de junio y agosto, se realizó la vinculacion de dos funcionarios en la Entidad, donde se validó y verificó el cumplimiento de los requisitos establecidos para la ocupación del cargo. Este procedimiento garantiza que los procesos de vinculación se realicen de manera transparente, asegurando que se cumpla con los criterios exigidos por la entidad.
Proceso de Revisión y Verificación:
Se realizó una revisión exhaustiva de cada documento presentado.
Se verificó el cumplimiento total de los requisitos según los criterios establecidos para la posición.
Se implementaron controles de doble validación para minimizar riesgos de corrupción y garantizar imparcialidad en el proceso.
</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</si>
</sst>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sz val="16"/>
      <name val="Calibri"/>
      <family val="2"/>
      <scheme val="minor"/>
    </font>
    <font>
      <sz val="16"/>
      <color theme="1"/>
      <name val="Calibri"/>
      <family val="2"/>
      <scheme val="minor"/>
    </font>
    <font>
      <b/>
      <sz val="16"/>
      <color theme="1"/>
      <name val="Calibri"/>
      <family val="2"/>
      <scheme val="minor"/>
    </font>
    <font>
      <sz val="12"/>
      <color theme="1"/>
      <name val="Calibri"/>
      <family val="2"/>
      <scheme val="minor"/>
    </font>
    <font>
      <sz val="10"/>
      <name val="Arial"/>
      <family val="2"/>
    </font>
    <font>
      <sz val="10"/>
      <name val="Arial"/>
      <family val="2"/>
    </font>
    <font>
      <sz val="11"/>
      <color theme="1"/>
      <name val="Arial"/>
      <family val="2"/>
    </font>
    <font>
      <b/>
      <sz val="16"/>
      <color theme="1"/>
      <name val="Arial"/>
      <family val="2"/>
    </font>
    <font>
      <b/>
      <sz val="20"/>
      <color theme="1"/>
      <name val="Arial"/>
      <family val="2"/>
    </font>
    <font>
      <b/>
      <sz val="9"/>
      <color indexed="81"/>
      <name val="Tahoma"/>
      <family val="2"/>
    </font>
    <font>
      <b/>
      <sz val="20"/>
      <color indexed="81"/>
      <name val="Tahoma"/>
      <family val="2"/>
    </font>
    <font>
      <sz val="11"/>
      <name val="Arial"/>
      <family val="2"/>
    </font>
    <font>
      <b/>
      <sz val="11"/>
      <color theme="1"/>
      <name val="Arial"/>
      <family val="2"/>
    </font>
    <font>
      <b/>
      <sz val="11"/>
      <color theme="6" tint="-0.499984740745262"/>
      <name val="Arial"/>
      <family val="2"/>
    </font>
    <font>
      <b/>
      <sz val="16"/>
      <name val="Arial"/>
      <family val="2"/>
    </font>
    <font>
      <b/>
      <sz val="11"/>
      <name val="Arial"/>
      <family val="2"/>
    </font>
    <font>
      <sz val="11"/>
      <color rgb="FFFF0000"/>
      <name val="Arial"/>
      <family val="2"/>
    </font>
    <font>
      <b/>
      <sz val="11"/>
      <color rgb="FFFF0000"/>
      <name val="Arial"/>
      <family val="2"/>
    </font>
    <font>
      <b/>
      <sz val="24"/>
      <color theme="1"/>
      <name val="Arial"/>
      <family val="2"/>
    </font>
    <font>
      <b/>
      <sz val="36"/>
      <color theme="1"/>
      <name val="Arial"/>
      <family val="2"/>
    </font>
    <font>
      <b/>
      <sz val="18"/>
      <color theme="1"/>
      <name val="Arial"/>
      <family val="2"/>
    </font>
    <font>
      <b/>
      <sz val="12"/>
      <color theme="1"/>
      <name val="Arial"/>
      <family val="2"/>
    </font>
    <font>
      <b/>
      <sz val="14"/>
      <color theme="1"/>
      <name val="Arial"/>
      <family val="2"/>
    </font>
    <font>
      <b/>
      <sz val="16"/>
      <color theme="1"/>
      <name val="Arial Black"/>
      <family val="2"/>
    </font>
    <font>
      <sz val="14"/>
      <color theme="1"/>
      <name val="Arial"/>
      <family val="2"/>
    </font>
    <font>
      <b/>
      <sz val="11"/>
      <color theme="1"/>
      <name val="Calibri"/>
      <family val="2"/>
      <scheme val="minor"/>
    </font>
    <font>
      <b/>
      <sz val="14"/>
      <name val="Arial"/>
      <family val="2"/>
    </font>
    <font>
      <b/>
      <sz val="10"/>
      <color theme="1"/>
      <name val="Arial"/>
      <family val="2"/>
    </font>
    <font>
      <sz val="10"/>
      <color theme="1"/>
      <name val="Arial"/>
      <family val="2"/>
    </font>
    <font>
      <sz val="10"/>
      <color rgb="FF000000"/>
      <name val="Arial"/>
      <family val="2"/>
    </font>
    <font>
      <sz val="10"/>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39997558519241921"/>
        <bgColor indexed="64"/>
      </patternFill>
    </fill>
    <fill>
      <patternFill patternType="solid">
        <fgColor rgb="FF92D050"/>
        <bgColor indexed="64"/>
      </patternFill>
    </fill>
    <fill>
      <patternFill patternType="solid">
        <fgColor theme="6" tint="0.79998168889431442"/>
        <bgColor indexed="64"/>
      </patternFill>
    </fill>
    <fill>
      <patternFill patternType="solid">
        <fgColor rgb="FF00B050"/>
        <bgColor indexed="64"/>
      </patternFill>
    </fill>
    <fill>
      <patternFill patternType="solid">
        <fgColor rgb="FFFFFF00"/>
        <bgColor indexed="64"/>
      </patternFill>
    </fill>
    <fill>
      <patternFill patternType="solid">
        <fgColor rgb="FFFF9900"/>
        <bgColor indexed="64"/>
      </patternFill>
    </fill>
    <fill>
      <patternFill patternType="solid">
        <fgColor rgb="FFFF0000"/>
        <bgColor indexed="64"/>
      </patternFill>
    </fill>
    <fill>
      <patternFill patternType="solid">
        <fgColor theme="0" tint="-4.9989318521683403E-2"/>
        <bgColor indexed="64"/>
      </patternFill>
    </fill>
    <fill>
      <patternFill patternType="solid">
        <fgColor rgb="FFCCFF33"/>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tint="-0.249977111117893"/>
        <bgColor indexed="64"/>
      </patternFill>
    </fill>
  </fills>
  <borders count="34">
    <border>
      <left/>
      <right/>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top style="medium">
        <color indexed="64"/>
      </top>
      <bottom/>
      <diagonal/>
    </border>
    <border>
      <left/>
      <right/>
      <top/>
      <bottom style="medium">
        <color indexed="64"/>
      </bottom>
      <diagonal/>
    </border>
    <border>
      <left style="medium">
        <color indexed="64"/>
      </left>
      <right style="medium">
        <color indexed="64"/>
      </right>
      <top/>
      <bottom/>
      <diagonal/>
    </border>
    <border>
      <left/>
      <right style="thin">
        <color indexed="64"/>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6" fillId="0" borderId="0"/>
  </cellStyleXfs>
  <cellXfs count="208">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xf numFmtId="0" fontId="3" fillId="0" borderId="0" xfId="0" applyFont="1" applyAlignment="1">
      <alignment horizontal="left" vertical="center" wrapText="1"/>
    </xf>
    <xf numFmtId="0" fontId="4" fillId="2" borderId="0" xfId="0" applyFont="1" applyFill="1"/>
    <xf numFmtId="0" fontId="4" fillId="0" borderId="0" xfId="0" applyFont="1"/>
    <xf numFmtId="0" fontId="7" fillId="2" borderId="5" xfId="0" applyFont="1" applyFill="1" applyBorder="1" applyAlignment="1">
      <alignment horizontal="center" vertical="center" wrapText="1"/>
    </xf>
    <xf numFmtId="0" fontId="1" fillId="0" borderId="5" xfId="0" applyFont="1" applyBorder="1" applyAlignment="1">
      <alignment horizontal="left" vertical="center" wrapText="1"/>
    </xf>
    <xf numFmtId="0" fontId="1" fillId="4" borderId="5" xfId="0" applyFont="1" applyFill="1" applyBorder="1" applyAlignment="1">
      <alignment horizontal="center" vertical="center" wrapText="1"/>
    </xf>
    <xf numFmtId="0" fontId="9" fillId="3" borderId="19" xfId="0" applyFont="1" applyFill="1" applyBorder="1" applyAlignment="1">
      <alignment horizontal="center" vertical="center" textRotation="90"/>
    </xf>
    <xf numFmtId="0" fontId="9" fillId="3" borderId="19" xfId="0" applyFont="1" applyFill="1" applyBorder="1" applyAlignment="1">
      <alignment horizontal="center" vertical="center" textRotation="90" wrapText="1"/>
    </xf>
    <xf numFmtId="0" fontId="9" fillId="4" borderId="19" xfId="0" applyFont="1" applyFill="1" applyBorder="1" applyAlignment="1">
      <alignment horizontal="center" vertical="center" wrapText="1"/>
    </xf>
    <xf numFmtId="0" fontId="9" fillId="3" borderId="9" xfId="0" applyFont="1" applyFill="1" applyBorder="1" applyAlignment="1">
      <alignment horizontal="center" vertical="center" textRotation="90"/>
    </xf>
    <xf numFmtId="0" fontId="9" fillId="4" borderId="9"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7" fillId="0" borderId="7" xfId="0" applyFont="1" applyBorder="1" applyAlignment="1">
      <alignment horizontal="center" vertical="center" wrapText="1"/>
    </xf>
    <xf numFmtId="0" fontId="12"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13" fillId="2" borderId="6"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2" fillId="0" borderId="7" xfId="0" applyFont="1" applyBorder="1" applyAlignment="1">
      <alignment horizontal="center" vertical="center" wrapText="1"/>
    </xf>
    <xf numFmtId="0" fontId="16" fillId="2" borderId="5" xfId="0" applyFont="1" applyFill="1" applyBorder="1" applyAlignment="1">
      <alignment horizontal="center" vertical="center" wrapText="1"/>
    </xf>
    <xf numFmtId="0" fontId="7" fillId="0" borderId="0" xfId="0" applyFont="1" applyAlignment="1">
      <alignment horizontal="center" vertical="center" wrapText="1"/>
    </xf>
    <xf numFmtId="0" fontId="13" fillId="0" borderId="5" xfId="0" applyFont="1" applyBorder="1" applyAlignment="1">
      <alignment horizontal="center" vertical="center" wrapText="1"/>
    </xf>
    <xf numFmtId="0" fontId="15" fillId="2" borderId="7" xfId="0" applyFont="1" applyFill="1" applyBorder="1" applyAlignment="1">
      <alignment horizontal="center" vertical="center" wrapText="1"/>
    </xf>
    <xf numFmtId="0" fontId="17" fillId="2" borderId="7" xfId="0" applyFont="1" applyFill="1" applyBorder="1" applyAlignment="1">
      <alignment horizontal="left" vertical="center" wrapText="1"/>
    </xf>
    <xf numFmtId="0" fontId="17" fillId="2" borderId="7"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0" fillId="0" borderId="5" xfId="0" applyBorder="1" applyAlignment="1">
      <alignment horizontal="left" vertical="center" wrapText="1"/>
    </xf>
    <xf numFmtId="0" fontId="2" fillId="0" borderId="5" xfId="0" applyFont="1" applyBorder="1"/>
    <xf numFmtId="0" fontId="17" fillId="0" borderId="7" xfId="0" applyFont="1" applyBorder="1" applyAlignment="1">
      <alignment horizontal="left" vertical="center" wrapText="1"/>
    </xf>
    <xf numFmtId="0" fontId="22" fillId="3" borderId="5" xfId="0" applyFont="1" applyFill="1" applyBorder="1" applyAlignment="1" applyProtection="1">
      <alignment horizontal="center" vertical="center" wrapText="1"/>
      <protection locked="0"/>
    </xf>
    <xf numFmtId="0" fontId="23" fillId="3" borderId="5" xfId="0" applyFont="1" applyFill="1" applyBorder="1" applyAlignment="1" applyProtection="1">
      <alignment horizontal="center" vertical="center" wrapText="1"/>
      <protection locked="0"/>
    </xf>
    <xf numFmtId="0" fontId="22" fillId="11" borderId="5" xfId="0" applyFont="1" applyFill="1" applyBorder="1" applyAlignment="1" applyProtection="1">
      <alignment horizontal="center" vertical="center" wrapText="1"/>
      <protection locked="0"/>
    </xf>
    <xf numFmtId="0" fontId="25" fillId="6" borderId="5" xfId="0" applyFont="1" applyFill="1" applyBorder="1" applyAlignment="1" applyProtection="1">
      <alignment horizontal="center" vertical="center" wrapText="1"/>
      <protection locked="0"/>
    </xf>
    <xf numFmtId="0" fontId="25" fillId="7" borderId="5" xfId="0" applyFont="1" applyFill="1" applyBorder="1" applyAlignment="1" applyProtection="1">
      <alignment horizontal="center" vertical="center" wrapText="1"/>
      <protection locked="0"/>
    </xf>
    <xf numFmtId="0" fontId="25" fillId="8" borderId="5" xfId="0" applyFont="1" applyFill="1" applyBorder="1" applyAlignment="1" applyProtection="1">
      <alignment horizontal="center" vertical="center" wrapText="1"/>
      <protection locked="0"/>
    </xf>
    <xf numFmtId="0" fontId="25" fillId="9" borderId="5" xfId="0" applyFont="1" applyFill="1" applyBorder="1" applyAlignment="1" applyProtection="1">
      <alignment horizontal="center" vertical="center" wrapText="1"/>
      <protection locked="0"/>
    </xf>
    <xf numFmtId="0" fontId="22" fillId="0" borderId="5" xfId="0" applyFont="1" applyBorder="1" applyAlignment="1" applyProtection="1">
      <alignment horizontal="left" vertical="center" wrapText="1"/>
      <protection locked="0"/>
    </xf>
    <xf numFmtId="0" fontId="24" fillId="6" borderId="5" xfId="0" applyFont="1" applyFill="1" applyBorder="1" applyAlignment="1">
      <alignment horizontal="center" vertical="center" wrapText="1"/>
    </xf>
    <xf numFmtId="0" fontId="24" fillId="7" borderId="5" xfId="0" applyFont="1" applyFill="1" applyBorder="1" applyAlignment="1">
      <alignment horizontal="center" vertical="center" wrapText="1"/>
    </xf>
    <xf numFmtId="0" fontId="24" fillId="8" borderId="5" xfId="0" applyFont="1" applyFill="1" applyBorder="1" applyAlignment="1">
      <alignment horizontal="center" vertical="center" wrapText="1"/>
    </xf>
    <xf numFmtId="0" fontId="24" fillId="9" borderId="5" xfId="0" applyFont="1" applyFill="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3" fillId="0" borderId="0" xfId="0" applyFont="1" applyProtection="1">
      <protection locked="0"/>
    </xf>
    <xf numFmtId="0" fontId="2" fillId="0" borderId="0" xfId="0" applyFont="1" applyAlignment="1" applyProtection="1">
      <alignment horizontal="center"/>
      <protection locked="0"/>
    </xf>
    <xf numFmtId="0" fontId="3" fillId="0" borderId="0" xfId="0" applyFont="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0" xfId="0" applyFont="1" applyAlignment="1" applyProtection="1">
      <alignment vertical="center" wrapText="1"/>
      <protection locked="0"/>
    </xf>
    <xf numFmtId="0" fontId="2" fillId="0" borderId="0" xfId="0" applyFont="1" applyProtection="1">
      <protection locked="0"/>
    </xf>
    <xf numFmtId="0" fontId="2" fillId="6" borderId="20" xfId="0" applyFont="1" applyFill="1" applyBorder="1" applyAlignment="1" applyProtection="1">
      <alignment horizontal="center" vertical="center" wrapText="1"/>
      <protection locked="0"/>
    </xf>
    <xf numFmtId="0" fontId="2" fillId="0" borderId="21" xfId="0" applyFont="1" applyBorder="1" applyAlignment="1" applyProtection="1">
      <alignment horizontal="left" vertical="center" wrapText="1"/>
      <protection locked="0"/>
    </xf>
    <xf numFmtId="0" fontId="2" fillId="7" borderId="22" xfId="0" applyFont="1" applyFill="1" applyBorder="1" applyAlignment="1" applyProtection="1">
      <alignment horizontal="center" vertical="center" wrapText="1"/>
      <protection locked="0"/>
    </xf>
    <xf numFmtId="0" fontId="2" fillId="0" borderId="23" xfId="0" applyFont="1" applyBorder="1" applyAlignment="1" applyProtection="1">
      <alignment horizontal="left" vertical="center" wrapText="1"/>
      <protection locked="0"/>
    </xf>
    <xf numFmtId="0" fontId="2" fillId="8" borderId="22" xfId="0" applyFont="1" applyFill="1" applyBorder="1" applyAlignment="1" applyProtection="1">
      <alignment horizontal="center" vertical="center" wrapText="1"/>
      <protection locked="0"/>
    </xf>
    <xf numFmtId="0" fontId="2" fillId="9" borderId="24" xfId="0" applyFont="1" applyFill="1" applyBorder="1" applyAlignment="1" applyProtection="1">
      <alignment horizontal="center" vertical="center" wrapText="1"/>
      <protection locked="0"/>
    </xf>
    <xf numFmtId="0" fontId="2" fillId="0" borderId="25" xfId="0" applyFont="1" applyBorder="1" applyAlignment="1" applyProtection="1">
      <alignment horizontal="left" vertical="center" wrapText="1"/>
      <protection locked="0"/>
    </xf>
    <xf numFmtId="0" fontId="15" fillId="2" borderId="5"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4" fillId="2" borderId="0" xfId="0" applyFont="1" applyFill="1" applyProtection="1">
      <protection locked="0"/>
    </xf>
    <xf numFmtId="0" fontId="4" fillId="0" borderId="0" xfId="0" applyFont="1" applyProtection="1">
      <protection locked="0"/>
    </xf>
    <xf numFmtId="0" fontId="7" fillId="2" borderId="6"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hidden="1"/>
    </xf>
    <xf numFmtId="0" fontId="2" fillId="0" borderId="0" xfId="0" applyFont="1" applyAlignment="1" applyProtection="1">
      <alignment horizontal="center" vertical="center" wrapText="1"/>
      <protection locked="0"/>
    </xf>
    <xf numFmtId="0" fontId="0" fillId="0" borderId="0" xfId="0" applyAlignment="1">
      <alignment horizontal="center" vertical="center" wrapText="1"/>
    </xf>
    <xf numFmtId="0" fontId="0" fillId="0" borderId="0" xfId="0" applyAlignment="1">
      <alignment horizontal="center"/>
    </xf>
    <xf numFmtId="0" fontId="12" fillId="2" borderId="6" xfId="0" applyFont="1" applyFill="1" applyBorder="1" applyAlignment="1" applyProtection="1">
      <alignment horizontal="center" vertical="center" wrapText="1"/>
      <protection locked="0"/>
    </xf>
    <xf numFmtId="0" fontId="15" fillId="2" borderId="6" xfId="0" applyFont="1" applyFill="1" applyBorder="1" applyAlignment="1" applyProtection="1">
      <alignment horizontal="center" vertical="center" wrapText="1"/>
      <protection locked="0"/>
    </xf>
    <xf numFmtId="0" fontId="27" fillId="2" borderId="5" xfId="0" applyFont="1" applyFill="1" applyBorder="1" applyAlignment="1" applyProtection="1">
      <alignment horizontal="center" vertical="center" wrapText="1"/>
      <protection locked="0"/>
    </xf>
    <xf numFmtId="0" fontId="23" fillId="2" borderId="6" xfId="0" applyFont="1" applyFill="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12" fillId="2" borderId="7" xfId="0" applyFont="1" applyFill="1" applyBorder="1" applyAlignment="1" applyProtection="1">
      <alignment horizontal="center" vertical="center" wrapText="1"/>
      <protection locked="0"/>
    </xf>
    <xf numFmtId="0" fontId="15" fillId="2" borderId="26" xfId="0" applyFont="1" applyFill="1" applyBorder="1" applyAlignment="1" applyProtection="1">
      <alignment horizontal="center" vertical="center" wrapText="1"/>
      <protection locked="0"/>
    </xf>
    <xf numFmtId="0" fontId="7" fillId="2" borderId="26" xfId="0" applyFont="1" applyFill="1" applyBorder="1" applyAlignment="1" applyProtection="1">
      <alignment horizontal="center" vertical="center" wrapText="1"/>
      <protection locked="0"/>
    </xf>
    <xf numFmtId="0" fontId="0" fillId="0" borderId="0" xfId="0" applyAlignment="1">
      <alignment horizontal="left" vertical="center" wrapText="1"/>
    </xf>
    <xf numFmtId="0" fontId="12" fillId="2" borderId="5" xfId="0" applyFont="1" applyFill="1" applyBorder="1" applyAlignment="1" applyProtection="1">
      <alignment horizontal="left" vertical="center" wrapText="1"/>
      <protection locked="0"/>
    </xf>
    <xf numFmtId="0" fontId="26" fillId="0" borderId="0" xfId="0" applyFont="1" applyAlignment="1">
      <alignment horizontal="left" vertical="center" wrapText="1"/>
    </xf>
    <xf numFmtId="0" fontId="12" fillId="2" borderId="26" xfId="0" applyFont="1" applyFill="1" applyBorder="1" applyAlignment="1" applyProtection="1">
      <alignment vertical="center" wrapText="1"/>
      <protection locked="0"/>
    </xf>
    <xf numFmtId="0" fontId="12" fillId="2" borderId="6" xfId="0" applyFont="1" applyFill="1" applyBorder="1" applyAlignment="1" applyProtection="1">
      <alignment vertical="center" wrapText="1"/>
      <protection locked="0"/>
    </xf>
    <xf numFmtId="0" fontId="15" fillId="2" borderId="8" xfId="0" applyFont="1" applyFill="1" applyBorder="1" applyAlignment="1" applyProtection="1">
      <alignment horizontal="center" vertical="center" wrapText="1"/>
      <protection locked="0"/>
    </xf>
    <xf numFmtId="0" fontId="8" fillId="12" borderId="9" xfId="0" applyFont="1" applyFill="1" applyBorder="1" applyAlignment="1" applyProtection="1">
      <alignment horizontal="center" vertical="center" textRotation="90"/>
      <protection locked="0"/>
    </xf>
    <xf numFmtId="0" fontId="8" fillId="12" borderId="19" xfId="0" applyFont="1" applyFill="1" applyBorder="1" applyAlignment="1" applyProtection="1">
      <alignment horizontal="center" vertical="center" textRotation="90"/>
      <protection locked="0"/>
    </xf>
    <xf numFmtId="0" fontId="8" fillId="12" borderId="19" xfId="0" applyFont="1" applyFill="1" applyBorder="1" applyAlignment="1" applyProtection="1">
      <alignment horizontal="center" vertical="center" textRotation="90" wrapText="1"/>
      <protection locked="0"/>
    </xf>
    <xf numFmtId="0" fontId="8" fillId="12" borderId="19" xfId="0" applyFont="1" applyFill="1" applyBorder="1" applyAlignment="1" applyProtection="1">
      <alignment horizontal="center" vertical="center" wrapText="1"/>
      <protection locked="0"/>
    </xf>
    <xf numFmtId="0" fontId="8" fillId="12" borderId="3" xfId="0" applyFont="1" applyFill="1" applyBorder="1" applyAlignment="1" applyProtection="1">
      <alignment horizontal="center" vertical="center" wrapText="1"/>
      <protection locked="0"/>
    </xf>
    <xf numFmtId="0" fontId="8" fillId="12" borderId="9" xfId="0" applyFont="1" applyFill="1" applyBorder="1" applyAlignment="1" applyProtection="1">
      <alignment horizontal="center" vertical="center" wrapText="1"/>
      <protection locked="0"/>
    </xf>
    <xf numFmtId="0" fontId="3" fillId="0" borderId="14" xfId="0" applyFont="1" applyBorder="1" applyProtection="1">
      <protection locked="0"/>
    </xf>
    <xf numFmtId="0" fontId="2" fillId="0" borderId="18" xfId="0" applyFont="1" applyBorder="1" applyAlignment="1" applyProtection="1">
      <alignment horizontal="center"/>
      <protection locked="0"/>
    </xf>
    <xf numFmtId="0" fontId="3" fillId="0" borderId="13" xfId="0" applyFont="1" applyBorder="1" applyProtection="1">
      <protection locked="0"/>
    </xf>
    <xf numFmtId="0" fontId="3" fillId="0" borderId="12" xfId="0" applyFont="1" applyBorder="1" applyProtection="1">
      <protection locked="0"/>
    </xf>
    <xf numFmtId="0" fontId="2" fillId="0" borderId="15" xfId="0" applyFont="1" applyBorder="1" applyAlignment="1" applyProtection="1">
      <alignment horizontal="center"/>
      <protection locked="0"/>
    </xf>
    <xf numFmtId="0" fontId="26" fillId="0" borderId="0" xfId="0" applyFont="1" applyAlignment="1">
      <alignment horizontal="center" vertical="center" wrapText="1"/>
    </xf>
    <xf numFmtId="0" fontId="28" fillId="14" borderId="5" xfId="0" applyFont="1" applyFill="1" applyBorder="1" applyAlignment="1" applyProtection="1">
      <alignment horizontal="center" vertical="center" wrapText="1"/>
      <protection locked="0"/>
    </xf>
    <xf numFmtId="0" fontId="28" fillId="0" borderId="0" xfId="0" applyFont="1" applyAlignment="1" applyProtection="1">
      <alignment horizontal="center" vertical="center" wrapText="1"/>
      <protection locked="0"/>
    </xf>
    <xf numFmtId="0" fontId="5" fillId="13" borderId="32" xfId="0" applyFont="1" applyFill="1" applyBorder="1" applyAlignment="1">
      <alignment horizontal="justify" vertical="center" wrapText="1"/>
    </xf>
    <xf numFmtId="0" fontId="29" fillId="0" borderId="5" xfId="0" applyFont="1" applyBorder="1" applyAlignment="1" applyProtection="1">
      <alignment horizontal="center" vertical="center" wrapText="1"/>
      <protection locked="0"/>
    </xf>
    <xf numFmtId="0" fontId="29" fillId="0" borderId="5"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14" fontId="29" fillId="0" borderId="5" xfId="0" applyNumberFormat="1" applyFont="1" applyBorder="1" applyAlignment="1" applyProtection="1">
      <alignment horizontal="center" vertical="center" wrapText="1"/>
      <protection locked="0"/>
    </xf>
    <xf numFmtId="0" fontId="29" fillId="0" borderId="0" xfId="0" applyFont="1" applyAlignment="1" applyProtection="1">
      <alignment vertical="center" wrapText="1"/>
      <protection locked="0"/>
    </xf>
    <xf numFmtId="0" fontId="29" fillId="0" borderId="0" xfId="0" applyFont="1" applyAlignment="1" applyProtection="1">
      <alignment horizontal="center" vertical="center" wrapText="1"/>
      <protection locked="0"/>
    </xf>
    <xf numFmtId="0" fontId="30" fillId="0" borderId="5" xfId="0" applyFont="1" applyBorder="1" applyAlignment="1">
      <alignment horizontal="center" vertical="center" wrapText="1"/>
    </xf>
    <xf numFmtId="0" fontId="30" fillId="2" borderId="5"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pplyProtection="1">
      <alignment horizontal="center" vertical="center" wrapText="1"/>
      <protection locked="0"/>
    </xf>
    <xf numFmtId="0" fontId="29" fillId="2" borderId="5" xfId="0" applyFont="1" applyFill="1" applyBorder="1" applyAlignment="1">
      <alignment horizontal="center" vertical="center" wrapText="1"/>
    </xf>
    <xf numFmtId="0" fontId="29" fillId="0" borderId="0" xfId="0" applyFont="1" applyAlignment="1">
      <alignment horizontal="center" vertical="center" wrapText="1"/>
    </xf>
    <xf numFmtId="49" fontId="29" fillId="0" borderId="5" xfId="0" applyNumberFormat="1" applyFont="1" applyBorder="1" applyAlignment="1">
      <alignment horizontal="center" vertical="center" wrapText="1"/>
    </xf>
    <xf numFmtId="0" fontId="29" fillId="2" borderId="33" xfId="0" applyFont="1" applyFill="1" applyBorder="1" applyAlignment="1">
      <alignment horizontal="center" vertical="center" wrapText="1"/>
    </xf>
    <xf numFmtId="14" fontId="29" fillId="0" borderId="5" xfId="0" applyNumberFormat="1" applyFont="1" applyBorder="1" applyAlignment="1">
      <alignment horizontal="center" vertical="center" wrapText="1"/>
    </xf>
    <xf numFmtId="0" fontId="29" fillId="2" borderId="5" xfId="0" applyFont="1" applyFill="1" applyBorder="1" applyAlignment="1" applyProtection="1">
      <alignment horizontal="center" vertical="center" wrapText="1"/>
      <protection locked="0"/>
    </xf>
    <xf numFmtId="14" fontId="29" fillId="2" borderId="5" xfId="0" applyNumberFormat="1" applyFont="1" applyFill="1" applyBorder="1" applyAlignment="1">
      <alignment horizontal="center" vertical="center" wrapText="1"/>
    </xf>
    <xf numFmtId="14" fontId="29" fillId="0" borderId="0" xfId="0" applyNumberFormat="1" applyFont="1" applyAlignment="1" applyProtection="1">
      <alignment horizontal="center" vertical="center" wrapText="1"/>
      <protection locked="0"/>
    </xf>
    <xf numFmtId="0" fontId="28" fillId="13" borderId="26" xfId="0" applyFont="1" applyFill="1" applyBorder="1" applyAlignment="1">
      <alignment horizontal="center" vertical="center" wrapText="1"/>
    </xf>
    <xf numFmtId="0" fontId="28" fillId="13" borderId="8" xfId="0" applyFont="1" applyFill="1" applyBorder="1" applyAlignment="1">
      <alignment horizontal="center" vertical="center" wrapText="1"/>
    </xf>
    <xf numFmtId="0" fontId="26" fillId="0" borderId="0" xfId="0" applyFont="1" applyAlignment="1">
      <alignment horizontal="center"/>
    </xf>
    <xf numFmtId="0" fontId="7" fillId="4" borderId="5" xfId="0" applyFont="1" applyFill="1" applyBorder="1" applyAlignment="1" applyProtection="1">
      <alignment horizontal="center" vertical="center" wrapText="1"/>
      <protection locked="0"/>
    </xf>
    <xf numFmtId="0" fontId="7" fillId="4" borderId="5" xfId="0" applyFont="1" applyFill="1" applyBorder="1" applyAlignment="1" applyProtection="1">
      <alignment horizontal="center" vertical="center" wrapText="1"/>
      <protection hidden="1"/>
    </xf>
    <xf numFmtId="0" fontId="29" fillId="0" borderId="33" xfId="0" applyFont="1" applyBorder="1" applyAlignment="1" applyProtection="1">
      <alignment horizontal="center" vertical="center" wrapText="1"/>
      <protection locked="0"/>
    </xf>
    <xf numFmtId="0" fontId="1" fillId="0" borderId="8" xfId="0" applyFont="1" applyBorder="1" applyAlignment="1">
      <alignment horizontal="left" vertical="center" wrapText="1"/>
    </xf>
    <xf numFmtId="0" fontId="12" fillId="0" borderId="5" xfId="0" applyFont="1" applyBorder="1" applyAlignment="1" applyProtection="1">
      <alignment horizontal="left" vertical="center" wrapText="1"/>
      <protection locked="0"/>
    </xf>
    <xf numFmtId="0" fontId="23" fillId="0" borderId="5" xfId="0" applyFont="1" applyBorder="1" applyAlignment="1" applyProtection="1">
      <alignment horizontal="center" vertical="center" wrapText="1"/>
      <protection locked="0"/>
    </xf>
    <xf numFmtId="0" fontId="28" fillId="0" borderId="5" xfId="0" applyFont="1" applyBorder="1" applyAlignment="1" applyProtection="1">
      <alignment horizontal="center" vertical="center" wrapText="1"/>
      <protection locked="0"/>
    </xf>
    <xf numFmtId="0" fontId="5" fillId="0" borderId="5" xfId="1" applyBorder="1" applyAlignment="1">
      <alignment horizontal="center" vertical="center" wrapText="1"/>
    </xf>
    <xf numFmtId="0" fontId="31" fillId="0" borderId="5" xfId="0" applyFont="1" applyBorder="1"/>
    <xf numFmtId="0" fontId="28" fillId="0" borderId="5" xfId="0" applyFont="1" applyBorder="1" applyAlignment="1">
      <alignment horizontal="center" vertical="center" wrapText="1"/>
    </xf>
    <xf numFmtId="0" fontId="29" fillId="0" borderId="6" xfId="0" applyFont="1" applyBorder="1" applyAlignment="1" applyProtection="1">
      <alignment horizontal="center" vertical="center" wrapText="1"/>
      <protection locked="0"/>
    </xf>
    <xf numFmtId="0" fontId="29" fillId="0" borderId="5" xfId="0" quotePrefix="1" applyFont="1" applyBorder="1" applyAlignment="1">
      <alignment horizontal="center" vertical="center" wrapText="1"/>
    </xf>
    <xf numFmtId="0" fontId="29" fillId="0" borderId="5" xfId="0" applyFont="1" applyBorder="1" applyAlignment="1">
      <alignment horizontal="center" vertical="top" wrapText="1"/>
    </xf>
    <xf numFmtId="0" fontId="29" fillId="0" borderId="5" xfId="0" applyFont="1" applyBorder="1" applyAlignment="1" applyProtection="1">
      <alignment horizontal="left" wrapText="1"/>
      <protection locked="0"/>
    </xf>
    <xf numFmtId="16" fontId="29" fillId="0" borderId="0" xfId="0" applyNumberFormat="1" applyFont="1" applyAlignment="1" applyProtection="1">
      <alignment horizontal="center" vertical="center" wrapText="1"/>
      <protection locked="0"/>
    </xf>
    <xf numFmtId="0" fontId="29" fillId="0" borderId="33" xfId="0" applyFont="1" applyBorder="1" applyAlignment="1">
      <alignment horizontal="left" vertical="center" wrapText="1"/>
    </xf>
    <xf numFmtId="0" fontId="9" fillId="4" borderId="3"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18"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9" fillId="10" borderId="5" xfId="0" applyFont="1" applyFill="1" applyBorder="1" applyAlignment="1" applyProtection="1">
      <alignment horizontal="center" vertical="center" wrapText="1"/>
      <protection locked="0"/>
    </xf>
    <xf numFmtId="0" fontId="21" fillId="10" borderId="5" xfId="0" applyFont="1" applyFill="1" applyBorder="1" applyAlignment="1" applyProtection="1">
      <alignment horizontal="center" vertical="center" wrapText="1"/>
      <protection locked="0"/>
    </xf>
    <xf numFmtId="0" fontId="21" fillId="11" borderId="5" xfId="0" applyFont="1" applyFill="1" applyBorder="1" applyAlignment="1" applyProtection="1">
      <alignment horizontal="center" vertical="center" wrapText="1"/>
      <protection locked="0"/>
    </xf>
    <xf numFmtId="0" fontId="21" fillId="11" borderId="6" xfId="0" applyFont="1" applyFill="1" applyBorder="1" applyAlignment="1" applyProtection="1">
      <alignment horizontal="center" vertical="center" textRotation="90" wrapText="1"/>
      <protection locked="0"/>
    </xf>
    <xf numFmtId="0" fontId="21" fillId="11" borderId="8" xfId="0" applyFont="1" applyFill="1" applyBorder="1" applyAlignment="1" applyProtection="1">
      <alignment horizontal="center" vertical="center" textRotation="90" wrapText="1"/>
      <protection locked="0"/>
    </xf>
    <xf numFmtId="0" fontId="21" fillId="11" borderId="7" xfId="0" applyFont="1" applyFill="1" applyBorder="1" applyAlignment="1" applyProtection="1">
      <alignment horizontal="center" vertical="center" textRotation="90" wrapText="1"/>
      <protection locked="0"/>
    </xf>
    <xf numFmtId="0" fontId="9" fillId="12" borderId="3" xfId="0" applyFont="1" applyFill="1" applyBorder="1" applyAlignment="1" applyProtection="1">
      <alignment horizontal="center" vertical="center" wrapText="1"/>
      <protection locked="0"/>
    </xf>
    <xf numFmtId="0" fontId="9" fillId="12" borderId="16" xfId="0" applyFont="1" applyFill="1" applyBorder="1" applyAlignment="1" applyProtection="1">
      <alignment horizontal="center" vertical="center" wrapText="1"/>
      <protection locked="0"/>
    </xf>
    <xf numFmtId="0" fontId="9" fillId="12" borderId="4" xfId="0" applyFont="1" applyFill="1" applyBorder="1" applyAlignment="1" applyProtection="1">
      <alignment horizontal="center" vertical="center" wrapText="1"/>
      <protection locked="0"/>
    </xf>
    <xf numFmtId="0" fontId="8" fillId="12" borderId="3" xfId="0" applyFont="1" applyFill="1" applyBorder="1" applyAlignment="1" applyProtection="1">
      <alignment horizontal="center" vertical="center" wrapText="1"/>
      <protection locked="0"/>
    </xf>
    <xf numFmtId="0" fontId="8" fillId="12" borderId="16" xfId="0" applyFont="1" applyFill="1" applyBorder="1" applyAlignment="1" applyProtection="1">
      <alignment horizontal="center" vertical="center" wrapText="1"/>
      <protection locked="0"/>
    </xf>
    <xf numFmtId="0" fontId="8" fillId="12" borderId="4" xfId="0" applyFont="1" applyFill="1" applyBorder="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7"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0" fontId="20" fillId="12" borderId="0" xfId="0" applyFont="1" applyFill="1" applyAlignment="1" applyProtection="1">
      <alignment horizontal="center" vertical="center" wrapText="1"/>
      <protection locked="0"/>
    </xf>
    <xf numFmtId="0" fontId="2" fillId="12" borderId="0" xfId="0" applyFont="1" applyFill="1" applyAlignment="1" applyProtection="1">
      <alignment horizontal="center" vertical="center" wrapText="1"/>
      <protection locked="0"/>
    </xf>
    <xf numFmtId="0" fontId="2" fillId="12" borderId="15" xfId="0" applyFont="1" applyFill="1" applyBorder="1" applyAlignment="1" applyProtection="1">
      <alignment horizontal="center" vertical="center" wrapText="1"/>
      <protection locked="0"/>
    </xf>
    <xf numFmtId="0" fontId="9" fillId="12" borderId="10" xfId="0" applyFont="1" applyFill="1" applyBorder="1" applyAlignment="1" applyProtection="1">
      <alignment horizontal="left" vertical="center" wrapText="1"/>
      <protection locked="0"/>
    </xf>
    <xf numFmtId="0" fontId="8" fillId="12" borderId="14" xfId="0" applyFont="1" applyFill="1" applyBorder="1" applyAlignment="1" applyProtection="1">
      <alignment horizontal="center" vertical="center" wrapText="1"/>
      <protection locked="0"/>
    </xf>
    <xf numFmtId="0" fontId="8" fillId="12" borderId="18" xfId="0" applyFont="1" applyFill="1" applyBorder="1" applyAlignment="1" applyProtection="1">
      <alignment horizontal="center" vertical="center" wrapText="1"/>
      <protection locked="0"/>
    </xf>
    <xf numFmtId="0" fontId="8" fillId="12" borderId="1" xfId="0" applyFont="1" applyFill="1" applyBorder="1" applyAlignment="1" applyProtection="1">
      <alignment horizontal="center" vertical="center" wrapText="1"/>
      <protection locked="0"/>
    </xf>
    <xf numFmtId="0" fontId="8" fillId="12" borderId="12" xfId="0" applyFont="1" applyFill="1" applyBorder="1" applyAlignment="1" applyProtection="1">
      <alignment horizontal="center" vertical="center" wrapText="1"/>
      <protection locked="0"/>
    </xf>
    <xf numFmtId="0" fontId="8" fillId="12" borderId="15" xfId="0" applyFont="1" applyFill="1" applyBorder="1" applyAlignment="1" applyProtection="1">
      <alignment horizontal="center" vertical="center" wrapText="1"/>
      <protection locked="0"/>
    </xf>
    <xf numFmtId="0" fontId="8" fillId="12" borderId="2" xfId="0" applyFont="1" applyFill="1" applyBorder="1" applyAlignment="1" applyProtection="1">
      <alignment horizontal="center" vertical="center" wrapText="1"/>
      <protection locked="0"/>
    </xf>
    <xf numFmtId="0" fontId="9" fillId="12" borderId="10" xfId="0" applyFont="1" applyFill="1" applyBorder="1" applyAlignment="1" applyProtection="1">
      <alignment horizontal="center" vertical="center" wrapText="1"/>
      <protection locked="0"/>
    </xf>
    <xf numFmtId="0" fontId="9" fillId="12" borderId="8" xfId="0" applyFont="1" applyFill="1" applyBorder="1" applyAlignment="1" applyProtection="1">
      <alignment horizontal="center" vertical="center" wrapText="1"/>
      <protection locked="0"/>
    </xf>
    <xf numFmtId="0" fontId="28" fillId="13" borderId="26" xfId="0" applyFont="1" applyFill="1" applyBorder="1" applyAlignment="1">
      <alignment horizontal="center" vertical="center" wrapText="1"/>
    </xf>
    <xf numFmtId="0" fontId="28" fillId="13" borderId="7" xfId="0" applyFont="1" applyFill="1" applyBorder="1" applyAlignment="1">
      <alignment horizontal="center" vertical="center" wrapText="1"/>
    </xf>
    <xf numFmtId="0" fontId="28" fillId="13" borderId="28" xfId="0" applyFont="1" applyFill="1" applyBorder="1" applyAlignment="1" applyProtection="1">
      <alignment horizontal="center" vertical="center" wrapText="1"/>
      <protection locked="0"/>
    </xf>
    <xf numFmtId="0" fontId="28" fillId="13" borderId="30" xfId="0" applyFont="1" applyFill="1" applyBorder="1" applyAlignment="1" applyProtection="1">
      <alignment horizontal="center" vertical="center" wrapText="1"/>
      <protection locked="0"/>
    </xf>
    <xf numFmtId="0" fontId="28" fillId="13" borderId="26" xfId="0" applyFont="1" applyFill="1" applyBorder="1" applyAlignment="1" applyProtection="1">
      <alignment horizontal="center" vertical="center" wrapText="1"/>
      <protection locked="0"/>
    </xf>
    <xf numFmtId="0" fontId="28" fillId="13" borderId="7" xfId="0" applyFont="1" applyFill="1" applyBorder="1" applyAlignment="1" applyProtection="1">
      <alignment horizontal="center" vertical="center" wrapText="1"/>
      <protection locked="0"/>
    </xf>
    <xf numFmtId="14" fontId="28" fillId="13" borderId="26" xfId="0" applyNumberFormat="1" applyFont="1" applyFill="1" applyBorder="1" applyAlignment="1" applyProtection="1">
      <alignment horizontal="center" vertical="center" wrapText="1"/>
      <protection locked="0"/>
    </xf>
    <xf numFmtId="14" fontId="28" fillId="13" borderId="7" xfId="0" applyNumberFormat="1" applyFont="1" applyFill="1" applyBorder="1" applyAlignment="1" applyProtection="1">
      <alignment horizontal="center" vertical="center" wrapText="1"/>
      <protection locked="0"/>
    </xf>
    <xf numFmtId="0" fontId="28" fillId="13" borderId="29" xfId="0" applyFont="1" applyFill="1" applyBorder="1" applyAlignment="1" applyProtection="1">
      <alignment horizontal="center" vertical="center" wrapText="1"/>
      <protection locked="0"/>
    </xf>
    <xf numFmtId="0" fontId="28" fillId="13" borderId="31" xfId="0" applyFont="1" applyFill="1" applyBorder="1" applyAlignment="1" applyProtection="1">
      <alignment horizontal="center" vertical="center" wrapText="1"/>
      <protection locked="0"/>
    </xf>
  </cellXfs>
  <cellStyles count="3">
    <cellStyle name="Normal" xfId="0" builtinId="0"/>
    <cellStyle name="Normal 2" xfId="1"/>
    <cellStyle name="Normal 2 2" xfId="2"/>
  </cellStyles>
  <dxfs count="25">
    <dxf>
      <fill>
        <patternFill>
          <bgColor theme="3" tint="0.39994506668294322"/>
        </patternFill>
      </fill>
    </dxf>
    <dxf>
      <fill>
        <patternFill>
          <bgColor theme="9" tint="0.39994506668294322"/>
        </patternFill>
      </fill>
    </dxf>
    <dxf>
      <fill>
        <patternFill>
          <bgColor theme="8" tint="0.39994506668294322"/>
        </patternFill>
      </fill>
    </dxf>
    <dxf>
      <fill>
        <patternFill>
          <bgColor theme="7" tint="0.39994506668294322"/>
        </patternFill>
      </fill>
    </dxf>
    <dxf>
      <fill>
        <patternFill>
          <bgColor theme="6" tint="0.39994506668294322"/>
        </patternFill>
      </fill>
    </dxf>
    <dxf>
      <fill>
        <patternFill>
          <bgColor theme="5" tint="0.39994506668294322"/>
        </patternFill>
      </fill>
    </dxf>
    <dxf>
      <numFmt numFmtId="164" formatCode="&quot;ACEPTABLE&quot;"/>
      <fill>
        <patternFill>
          <bgColor rgb="FF00B050"/>
        </patternFill>
      </fill>
    </dxf>
    <dxf>
      <numFmt numFmtId="165" formatCode="&quot;TOLERABLE&quot;"/>
      <fill>
        <patternFill>
          <bgColor rgb="FFFFFF00"/>
        </patternFill>
      </fill>
    </dxf>
    <dxf>
      <numFmt numFmtId="166" formatCode="&quot;ALTO&quot;"/>
      <fill>
        <patternFill>
          <bgColor rgb="FFFF9900"/>
        </patternFill>
      </fill>
    </dxf>
    <dxf>
      <numFmt numFmtId="167" formatCode="&quot;EXTREMO&quot;"/>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99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9900"/>
        </patternFill>
      </fill>
    </dxf>
    <dxf>
      <fill>
        <patternFill>
          <bgColor rgb="FFFF0000"/>
        </patternFill>
      </fill>
    </dxf>
    <dxf>
      <font>
        <b/>
        <i val="0"/>
        <color theme="0"/>
      </font>
      <fill>
        <patternFill>
          <bgColor rgb="FFFF0000"/>
        </patternFill>
      </fill>
    </dxf>
    <dxf>
      <font>
        <b/>
        <i val="0"/>
      </font>
      <fill>
        <patternFill>
          <bgColor rgb="FFFFC000"/>
        </patternFill>
      </fill>
    </dxf>
    <dxf>
      <font>
        <b/>
        <i val="0"/>
      </font>
      <fill>
        <patternFill>
          <bgColor rgb="FFFFFF00"/>
        </patternFill>
      </fill>
    </dxf>
    <dxf>
      <font>
        <b/>
        <i val="0"/>
      </font>
      <fill>
        <patternFill>
          <bgColor rgb="FF92D050"/>
        </patternFill>
      </fill>
    </dxf>
    <dxf>
      <font>
        <b/>
        <i val="0"/>
        <color theme="0"/>
      </font>
      <fill>
        <patternFill>
          <bgColor rgb="FFFF0000"/>
        </patternFill>
      </fill>
    </dxf>
  </dxfs>
  <tableStyles count="0" defaultTableStyle="TableStyleMedium2" defaultPivotStyle="PivotStyleLight16"/>
  <colors>
    <mruColors>
      <color rgb="FFFF66FF"/>
      <color rgb="FFFF9900"/>
      <color rgb="FF009999"/>
      <color rgb="FFFF7C80"/>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3</xdr:col>
      <xdr:colOff>2783417</xdr:colOff>
      <xdr:row>6</xdr:row>
      <xdr:rowOff>116417</xdr:rowOff>
    </xdr:from>
    <xdr:to>
      <xdr:col>5</xdr:col>
      <xdr:colOff>1492250</xdr:colOff>
      <xdr:row>11</xdr:row>
      <xdr:rowOff>349250</xdr:rowOff>
    </xdr:to>
    <xdr:pic>
      <xdr:nvPicPr>
        <xdr:cNvPr id="2" name="Imagen 1">
          <a:extLst>
            <a:ext uri="{FF2B5EF4-FFF2-40B4-BE49-F238E27FC236}">
              <a16:creationId xmlns=""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9294" t="30232" r="9258" b="28435"/>
        <a:stretch>
          <a:fillRect/>
        </a:stretch>
      </xdr:blipFill>
      <xdr:spPr bwMode="auto">
        <a:xfrm>
          <a:off x="5069417" y="2032000"/>
          <a:ext cx="4032250" cy="2667000"/>
        </a:xfrm>
        <a:prstGeom prst="rect">
          <a:avLst/>
        </a:prstGeom>
        <a:noFill/>
        <a:ln>
          <a:noFill/>
        </a:ln>
      </xdr:spPr>
    </xdr:pic>
    <xdr:clientData/>
  </xdr:twoCellAnchor>
  <xdr:twoCellAnchor editAs="oneCell">
    <xdr:from>
      <xdr:col>2</xdr:col>
      <xdr:colOff>465666</xdr:colOff>
      <xdr:row>7</xdr:row>
      <xdr:rowOff>264581</xdr:rowOff>
    </xdr:from>
    <xdr:to>
      <xdr:col>3</xdr:col>
      <xdr:colOff>2275417</xdr:colOff>
      <xdr:row>11</xdr:row>
      <xdr:rowOff>153248</xdr:rowOff>
    </xdr:to>
    <xdr:pic>
      <xdr:nvPicPr>
        <xdr:cNvPr id="3" name="Gráfico 3">
          <a:extLst>
            <a:ext uri="{FF2B5EF4-FFF2-40B4-BE49-F238E27FC236}">
              <a16:creationId xmlns="" xmlns:a16="http://schemas.microsoft.com/office/drawing/2014/main" id="{00000000-0008-0000-02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89666" y="2666998"/>
          <a:ext cx="2571751" cy="1836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192.168.1.15\Users\tlearistizabal\Downloads\MAPA%20DE%20RIESGOS%20INVAM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192.168.1.15\Documents\Documents\03%20INVAMA\2019\MIPG\Riesgos\MAPA%20DE%20RIESGOS_INVAMA_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acto"/>
      <sheetName val="Tipo de Riesgos"/>
      <sheetName val="Mapa de Calor"/>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tamientos"/>
      <sheetName val="Impacto"/>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C11:Y52"/>
  <sheetViews>
    <sheetView topLeftCell="A7" zoomScale="85" zoomScaleNormal="85" workbookViewId="0">
      <selection activeCell="D15" sqref="D15"/>
    </sheetView>
  </sheetViews>
  <sheetFormatPr baseColWidth="10" defaultRowHeight="21" x14ac:dyDescent="0.35"/>
  <cols>
    <col min="1" max="2" width="11.42578125" style="1"/>
    <col min="3" max="3" width="11.42578125" style="6"/>
    <col min="4" max="4" width="50.28515625" style="2" customWidth="1"/>
    <col min="5" max="5" width="29.5703125" style="7" customWidth="1"/>
    <col min="6" max="6" width="28.85546875" style="3" customWidth="1"/>
    <col min="7" max="7" width="27" style="4" customWidth="1"/>
    <col min="8" max="8" width="30.28515625" style="5" customWidth="1"/>
    <col min="9" max="9" width="50.85546875" style="3" customWidth="1"/>
    <col min="10" max="10" width="19.85546875" style="4" customWidth="1"/>
    <col min="11" max="12" width="18.85546875" style="4" customWidth="1"/>
    <col min="13" max="14" width="23.7109375" style="4" customWidth="1"/>
    <col min="15" max="15" width="30.28515625" style="4" customWidth="1"/>
    <col min="16" max="16" width="26.85546875" style="4" customWidth="1"/>
    <col min="17" max="17" width="27.5703125" style="4" customWidth="1"/>
    <col min="18" max="18" width="26.140625" style="5" customWidth="1"/>
    <col min="19" max="19" width="32.42578125" style="5" customWidth="1"/>
    <col min="20" max="20" width="56.140625" style="5" customWidth="1"/>
    <col min="21" max="21" width="29.28515625" style="5" customWidth="1"/>
    <col min="22" max="22" width="56.140625" style="5" customWidth="1"/>
    <col min="23" max="23" width="32.5703125" style="5" customWidth="1"/>
    <col min="24" max="24" width="56.140625" style="5" customWidth="1"/>
    <col min="25" max="25" width="31.85546875" style="5" customWidth="1"/>
    <col min="26" max="16384" width="11.42578125" style="1"/>
  </cols>
  <sheetData>
    <row r="11" spans="3:25" ht="21.75" thickBot="1" x14ac:dyDescent="0.4"/>
    <row r="12" spans="3:25" ht="52.5" customHeight="1" thickBot="1" x14ac:dyDescent="0.4">
      <c r="C12" s="144" t="s">
        <v>22</v>
      </c>
      <c r="D12" s="144" t="s">
        <v>4</v>
      </c>
      <c r="E12" s="144" t="s">
        <v>46</v>
      </c>
      <c r="F12" s="144" t="s">
        <v>28</v>
      </c>
      <c r="G12" s="144" t="s">
        <v>5</v>
      </c>
      <c r="H12" s="144" t="s">
        <v>7</v>
      </c>
      <c r="I12" s="144" t="s">
        <v>0</v>
      </c>
      <c r="J12" s="152" t="s">
        <v>1</v>
      </c>
      <c r="K12" s="153"/>
      <c r="L12" s="154"/>
      <c r="M12" s="158" t="s">
        <v>57</v>
      </c>
      <c r="N12" s="160" t="s">
        <v>21</v>
      </c>
      <c r="O12" s="161"/>
      <c r="P12" s="161"/>
      <c r="Q12" s="161"/>
      <c r="R12" s="162"/>
      <c r="S12" s="144" t="s">
        <v>6</v>
      </c>
      <c r="T12" s="147" t="s">
        <v>76</v>
      </c>
      <c r="U12" s="148"/>
      <c r="V12" s="148"/>
      <c r="W12" s="148"/>
      <c r="X12" s="148"/>
      <c r="Y12" s="149"/>
    </row>
    <row r="13" spans="3:25" ht="69.75" customHeight="1" thickBot="1" x14ac:dyDescent="0.4">
      <c r="C13" s="145"/>
      <c r="D13" s="145"/>
      <c r="E13" s="145"/>
      <c r="F13" s="145"/>
      <c r="G13" s="145"/>
      <c r="H13" s="145"/>
      <c r="I13" s="145"/>
      <c r="J13" s="155"/>
      <c r="K13" s="156"/>
      <c r="L13" s="157"/>
      <c r="M13" s="158"/>
      <c r="N13" s="163"/>
      <c r="O13" s="164"/>
      <c r="P13" s="164"/>
      <c r="Q13" s="164"/>
      <c r="R13" s="165"/>
      <c r="S13" s="145"/>
      <c r="T13" s="151" t="s">
        <v>24</v>
      </c>
      <c r="U13" s="150"/>
      <c r="V13" s="150" t="s">
        <v>25</v>
      </c>
      <c r="W13" s="150"/>
      <c r="X13" s="150" t="s">
        <v>26</v>
      </c>
      <c r="Y13" s="150"/>
    </row>
    <row r="14" spans="3:25" ht="147" customHeight="1" thickBot="1" x14ac:dyDescent="0.4">
      <c r="C14" s="146"/>
      <c r="D14" s="146"/>
      <c r="E14" s="146"/>
      <c r="F14" s="146"/>
      <c r="G14" s="146"/>
      <c r="H14" s="146"/>
      <c r="I14" s="146"/>
      <c r="J14" s="16" t="s">
        <v>11</v>
      </c>
      <c r="K14" s="13" t="s">
        <v>2</v>
      </c>
      <c r="L14" s="14" t="s">
        <v>3</v>
      </c>
      <c r="M14" s="159"/>
      <c r="N14" s="15" t="s">
        <v>23</v>
      </c>
      <c r="O14" s="15" t="s">
        <v>45</v>
      </c>
      <c r="P14" s="15" t="s">
        <v>8</v>
      </c>
      <c r="Q14" s="15" t="s">
        <v>9</v>
      </c>
      <c r="R14" s="15" t="s">
        <v>10</v>
      </c>
      <c r="S14" s="146"/>
      <c r="T14" s="17" t="s">
        <v>27</v>
      </c>
      <c r="U14" s="15" t="s">
        <v>39</v>
      </c>
      <c r="V14" s="15" t="s">
        <v>27</v>
      </c>
      <c r="W14" s="15" t="s">
        <v>39</v>
      </c>
      <c r="X14" s="15" t="s">
        <v>27</v>
      </c>
      <c r="Y14" s="15" t="s">
        <v>39</v>
      </c>
    </row>
    <row r="15" spans="3:25" ht="111" customHeight="1" x14ac:dyDescent="0.35">
      <c r="C15" s="32">
        <v>1</v>
      </c>
      <c r="D15" s="33" t="s">
        <v>47</v>
      </c>
      <c r="E15" s="18"/>
      <c r="F15" s="33" t="s">
        <v>48</v>
      </c>
      <c r="G15" s="33" t="s">
        <v>55</v>
      </c>
      <c r="H15" s="33" t="s">
        <v>56</v>
      </c>
      <c r="I15" s="28"/>
      <c r="J15" s="34" t="s">
        <v>49</v>
      </c>
      <c r="K15" s="34" t="s">
        <v>49</v>
      </c>
      <c r="L15" s="34" t="s">
        <v>50</v>
      </c>
      <c r="M15" s="33" t="s">
        <v>54</v>
      </c>
      <c r="N15" s="33" t="s">
        <v>65</v>
      </c>
      <c r="O15" s="18"/>
      <c r="P15" s="34" t="s">
        <v>66</v>
      </c>
      <c r="Q15" s="38" t="s">
        <v>67</v>
      </c>
      <c r="R15" s="19"/>
      <c r="S15" s="18"/>
      <c r="T15" s="18"/>
      <c r="U15" s="34" t="s">
        <v>72</v>
      </c>
      <c r="V15" s="18"/>
      <c r="W15" s="34" t="s">
        <v>72</v>
      </c>
      <c r="X15" s="18"/>
      <c r="Y15" s="34" t="s">
        <v>72</v>
      </c>
    </row>
    <row r="16" spans="3:25" x14ac:dyDescent="0.35">
      <c r="C16" s="27">
        <v>2</v>
      </c>
      <c r="D16" s="20"/>
      <c r="E16" s="20"/>
      <c r="F16" s="29"/>
      <c r="G16" s="10"/>
      <c r="H16" s="10"/>
      <c r="I16" s="22"/>
      <c r="J16" s="10"/>
      <c r="K16" s="10"/>
      <c r="L16" s="10"/>
      <c r="M16" s="10"/>
      <c r="N16" s="10"/>
      <c r="O16" s="18"/>
      <c r="P16" s="20"/>
      <c r="Q16" s="21"/>
      <c r="R16" s="21"/>
      <c r="S16" s="20"/>
      <c r="T16" s="20"/>
      <c r="U16" s="20"/>
      <c r="V16" s="20"/>
      <c r="W16" s="20"/>
      <c r="X16" s="20"/>
      <c r="Y16" s="20"/>
    </row>
    <row r="17" spans="3:25" s="8" customFormat="1" ht="20.25" x14ac:dyDescent="0.25">
      <c r="C17" s="32">
        <v>3</v>
      </c>
      <c r="D17" s="20"/>
      <c r="E17" s="20"/>
      <c r="F17" s="29"/>
      <c r="G17" s="10"/>
      <c r="H17" s="10"/>
      <c r="I17" s="22"/>
      <c r="J17" s="10"/>
      <c r="K17" s="10"/>
      <c r="L17" s="10"/>
      <c r="M17" s="10"/>
      <c r="N17" s="10"/>
      <c r="O17" s="18"/>
      <c r="P17" s="20"/>
      <c r="Q17" s="21"/>
      <c r="R17" s="21"/>
      <c r="S17" s="20"/>
      <c r="T17" s="20"/>
      <c r="U17" s="20"/>
      <c r="V17" s="20"/>
      <c r="W17" s="20"/>
      <c r="X17" s="20"/>
      <c r="Y17" s="20"/>
    </row>
    <row r="18" spans="3:25" s="8" customFormat="1" ht="20.25" x14ac:dyDescent="0.25">
      <c r="C18" s="27">
        <v>4</v>
      </c>
      <c r="D18" s="20"/>
      <c r="E18" s="20"/>
      <c r="F18" s="20"/>
      <c r="G18" s="10"/>
      <c r="H18" s="10"/>
      <c r="I18" s="22"/>
      <c r="J18" s="10"/>
      <c r="K18" s="10"/>
      <c r="L18" s="10"/>
      <c r="M18" s="10"/>
      <c r="N18" s="10"/>
      <c r="O18" s="18"/>
      <c r="P18" s="20"/>
      <c r="Q18" s="21"/>
      <c r="R18" s="21"/>
      <c r="S18" s="20"/>
      <c r="T18" s="20"/>
      <c r="U18" s="20"/>
      <c r="V18" s="20"/>
      <c r="W18" s="20"/>
      <c r="X18" s="20"/>
      <c r="Y18" s="20"/>
    </row>
    <row r="19" spans="3:25" s="9" customFormat="1" ht="20.25" x14ac:dyDescent="0.25">
      <c r="C19" s="32">
        <v>5</v>
      </c>
      <c r="D19" s="20"/>
      <c r="E19" s="20"/>
      <c r="F19" s="29"/>
      <c r="G19" s="10"/>
      <c r="H19" s="10"/>
      <c r="I19" s="22"/>
      <c r="J19" s="10"/>
      <c r="K19" s="10"/>
      <c r="L19" s="10"/>
      <c r="M19" s="10"/>
      <c r="N19" s="10"/>
      <c r="O19" s="22"/>
      <c r="P19" s="20"/>
      <c r="Q19" s="21"/>
      <c r="R19" s="21"/>
      <c r="S19" s="20"/>
      <c r="T19" s="20"/>
      <c r="U19" s="20"/>
      <c r="V19" s="20"/>
      <c r="W19" s="20"/>
      <c r="X19" s="20"/>
      <c r="Y19" s="20"/>
    </row>
    <row r="20" spans="3:25" s="9" customFormat="1" ht="20.25" x14ac:dyDescent="0.25">
      <c r="C20" s="27">
        <v>6</v>
      </c>
      <c r="D20" s="29"/>
      <c r="E20" s="29"/>
      <c r="F20" s="29"/>
      <c r="G20" s="10"/>
      <c r="H20" s="10"/>
      <c r="I20" s="29"/>
      <c r="J20" s="26"/>
      <c r="K20" s="26"/>
      <c r="L20" s="26"/>
      <c r="M20" s="10"/>
      <c r="N20" s="10"/>
      <c r="O20" s="22"/>
      <c r="P20" s="20"/>
      <c r="Q20" s="21"/>
      <c r="R20" s="22"/>
      <c r="S20" s="10"/>
      <c r="T20" s="23"/>
      <c r="U20" s="20"/>
      <c r="V20" s="26"/>
      <c r="W20" s="20"/>
      <c r="X20" s="26"/>
      <c r="Y20" s="20"/>
    </row>
    <row r="21" spans="3:25" s="9" customFormat="1" ht="20.25" x14ac:dyDescent="0.25">
      <c r="C21" s="32">
        <v>7</v>
      </c>
      <c r="D21" s="10"/>
      <c r="E21" s="22"/>
      <c r="F21" s="30"/>
      <c r="G21" s="10"/>
      <c r="H21" s="10"/>
      <c r="I21" s="18"/>
      <c r="J21" s="20"/>
      <c r="K21" s="20"/>
      <c r="L21" s="20"/>
      <c r="M21" s="10"/>
      <c r="N21" s="10"/>
      <c r="O21" s="22"/>
      <c r="P21" s="20"/>
      <c r="Q21" s="21"/>
      <c r="R21" s="22"/>
      <c r="S21" s="20"/>
      <c r="T21" s="24"/>
      <c r="U21" s="20"/>
      <c r="V21" s="25"/>
      <c r="W21" s="20"/>
      <c r="X21" s="10"/>
      <c r="Y21" s="20"/>
    </row>
    <row r="22" spans="3:25" s="9" customFormat="1" ht="20.25" x14ac:dyDescent="0.25">
      <c r="C22" s="27">
        <v>8</v>
      </c>
      <c r="D22" s="26"/>
      <c r="E22" s="23"/>
      <c r="F22" s="20"/>
      <c r="G22" s="10"/>
      <c r="H22" s="10"/>
      <c r="I22" s="26"/>
      <c r="J22" s="26"/>
      <c r="K22" s="26"/>
      <c r="L22" s="26"/>
      <c r="M22" s="10"/>
      <c r="N22" s="10"/>
      <c r="O22" s="26"/>
      <c r="P22" s="26"/>
      <c r="Q22" s="21"/>
      <c r="R22" s="26"/>
      <c r="S22" s="23"/>
      <c r="T22" s="23"/>
      <c r="U22" s="20"/>
      <c r="V22" s="26"/>
      <c r="W22" s="20"/>
      <c r="X22" s="26"/>
      <c r="Y22" s="20"/>
    </row>
    <row r="23" spans="3:25" x14ac:dyDescent="0.35">
      <c r="C23" s="32">
        <v>9</v>
      </c>
      <c r="D23" s="10"/>
      <c r="E23" s="31"/>
      <c r="F23" s="21"/>
      <c r="G23" s="10"/>
      <c r="H23" s="10"/>
      <c r="I23" s="10"/>
      <c r="J23" s="10"/>
      <c r="K23" s="10"/>
      <c r="L23" s="10"/>
      <c r="M23" s="10"/>
      <c r="N23" s="10"/>
      <c r="O23" s="10"/>
      <c r="P23" s="10"/>
      <c r="Q23" s="21"/>
      <c r="R23" s="10"/>
      <c r="S23" s="10"/>
      <c r="T23" s="10"/>
      <c r="U23" s="20"/>
      <c r="V23" s="10"/>
      <c r="W23" s="20"/>
      <c r="X23" s="10"/>
      <c r="Y23" s="20"/>
    </row>
    <row r="24" spans="3:25" x14ac:dyDescent="0.35">
      <c r="C24" s="27">
        <v>10</v>
      </c>
      <c r="D24" s="10"/>
      <c r="E24" s="24"/>
      <c r="F24" s="10"/>
      <c r="G24" s="10"/>
      <c r="H24" s="10"/>
      <c r="I24" s="10"/>
      <c r="J24" s="10"/>
      <c r="K24" s="10"/>
      <c r="L24" s="10"/>
      <c r="M24" s="10"/>
      <c r="N24" s="10"/>
      <c r="O24" s="10"/>
      <c r="P24" s="10"/>
      <c r="Q24" s="21"/>
      <c r="R24" s="10"/>
      <c r="S24" s="10"/>
      <c r="T24" s="10"/>
      <c r="U24" s="20"/>
      <c r="V24" s="10"/>
      <c r="W24" s="20"/>
      <c r="X24" s="10"/>
      <c r="Y24" s="20"/>
    </row>
    <row r="25" spans="3:25" x14ac:dyDescent="0.35">
      <c r="C25" s="32">
        <v>11</v>
      </c>
      <c r="D25" s="10"/>
      <c r="E25" s="24"/>
      <c r="F25" s="10"/>
      <c r="G25" s="10"/>
      <c r="H25" s="10"/>
      <c r="I25" s="10"/>
      <c r="J25" s="10"/>
      <c r="K25" s="10"/>
      <c r="L25" s="10"/>
      <c r="M25" s="10"/>
      <c r="N25" s="10"/>
      <c r="O25" s="10"/>
      <c r="P25" s="10"/>
      <c r="Q25" s="21"/>
      <c r="R25" s="10"/>
      <c r="S25" s="10"/>
      <c r="T25" s="10"/>
      <c r="U25" s="20"/>
      <c r="V25" s="10"/>
      <c r="W25" s="20"/>
      <c r="X25" s="10"/>
      <c r="Y25" s="20"/>
    </row>
    <row r="26" spans="3:25" x14ac:dyDescent="0.35">
      <c r="C26" s="27">
        <v>12</v>
      </c>
      <c r="D26" s="10"/>
      <c r="E26" s="24"/>
      <c r="F26" s="10"/>
      <c r="G26" s="10"/>
      <c r="H26" s="10"/>
      <c r="I26" s="10"/>
      <c r="J26" s="10"/>
      <c r="K26" s="10"/>
      <c r="L26" s="10"/>
      <c r="M26" s="10"/>
      <c r="N26" s="10"/>
      <c r="O26" s="10"/>
      <c r="P26" s="10"/>
      <c r="Q26" s="21"/>
      <c r="R26" s="10"/>
      <c r="S26" s="10"/>
      <c r="T26" s="10"/>
      <c r="U26" s="20"/>
      <c r="V26" s="10"/>
      <c r="W26" s="20"/>
      <c r="X26" s="10"/>
      <c r="Y26" s="20"/>
    </row>
    <row r="27" spans="3:25" x14ac:dyDescent="0.35">
      <c r="C27" s="32">
        <v>13</v>
      </c>
      <c r="D27" s="10"/>
      <c r="E27" s="24"/>
      <c r="F27" s="10"/>
      <c r="G27" s="10"/>
      <c r="H27" s="10"/>
      <c r="I27" s="21"/>
      <c r="J27" s="10"/>
      <c r="K27" s="10"/>
      <c r="L27" s="10"/>
      <c r="M27" s="10"/>
      <c r="N27" s="10"/>
      <c r="O27" s="10"/>
      <c r="P27" s="10"/>
      <c r="Q27" s="21"/>
      <c r="R27" s="21"/>
      <c r="S27" s="21"/>
      <c r="T27" s="21"/>
      <c r="U27" s="20"/>
      <c r="V27" s="21"/>
      <c r="W27" s="20"/>
      <c r="X27" s="21"/>
      <c r="Y27" s="20"/>
    </row>
    <row r="28" spans="3:25" x14ac:dyDescent="0.35">
      <c r="C28" s="27">
        <v>14</v>
      </c>
      <c r="D28" s="10"/>
      <c r="E28" s="24"/>
      <c r="F28" s="10"/>
      <c r="G28" s="10"/>
      <c r="H28" s="10"/>
      <c r="I28" s="21"/>
      <c r="J28" s="10"/>
      <c r="K28" s="10"/>
      <c r="L28" s="10"/>
      <c r="M28" s="10"/>
      <c r="N28" s="10"/>
      <c r="O28" s="10"/>
      <c r="P28" s="10"/>
      <c r="Q28" s="21"/>
      <c r="R28" s="21"/>
      <c r="S28" s="21"/>
      <c r="T28" s="21"/>
      <c r="U28" s="20"/>
      <c r="V28" s="21"/>
      <c r="W28" s="20"/>
      <c r="X28" s="21"/>
      <c r="Y28" s="20"/>
    </row>
    <row r="29" spans="3:25" x14ac:dyDescent="0.35">
      <c r="C29" s="32">
        <v>15</v>
      </c>
      <c r="D29" s="10"/>
      <c r="E29" s="24"/>
      <c r="F29" s="10"/>
      <c r="G29" s="10"/>
      <c r="H29" s="10"/>
      <c r="I29" s="21"/>
      <c r="J29" s="10"/>
      <c r="K29" s="10"/>
      <c r="L29" s="10"/>
      <c r="M29" s="10"/>
      <c r="N29" s="10"/>
      <c r="O29" s="10"/>
      <c r="P29" s="10"/>
      <c r="Q29" s="21"/>
      <c r="R29" s="21"/>
      <c r="S29" s="21"/>
      <c r="T29" s="21"/>
      <c r="U29" s="20"/>
      <c r="V29" s="21"/>
      <c r="W29" s="20"/>
      <c r="X29" s="21"/>
      <c r="Y29" s="20"/>
    </row>
    <row r="30" spans="3:25" x14ac:dyDescent="0.35">
      <c r="C30" s="27">
        <v>16</v>
      </c>
      <c r="D30" s="10"/>
      <c r="E30" s="24"/>
      <c r="F30" s="10"/>
      <c r="G30" s="10"/>
      <c r="H30" s="10"/>
      <c r="I30" s="10"/>
      <c r="J30" s="10"/>
      <c r="K30" s="10"/>
      <c r="L30" s="10"/>
      <c r="M30" s="10"/>
      <c r="N30" s="10"/>
      <c r="O30" s="10"/>
      <c r="P30" s="10"/>
      <c r="Q30" s="21"/>
      <c r="R30" s="10"/>
      <c r="S30" s="10"/>
      <c r="T30" s="10"/>
      <c r="U30" s="20"/>
      <c r="V30" s="10"/>
      <c r="W30" s="20"/>
      <c r="X30" s="10"/>
      <c r="Y30" s="20"/>
    </row>
    <row r="31" spans="3:25" x14ac:dyDescent="0.35">
      <c r="C31" s="32">
        <v>17</v>
      </c>
      <c r="D31" s="10"/>
      <c r="E31" s="24"/>
      <c r="F31" s="10"/>
      <c r="G31" s="10"/>
      <c r="H31" s="10"/>
      <c r="I31" s="10"/>
      <c r="J31" s="10"/>
      <c r="K31" s="10"/>
      <c r="L31" s="10"/>
      <c r="M31" s="10"/>
      <c r="N31" s="10"/>
      <c r="O31" s="10"/>
      <c r="P31" s="10"/>
      <c r="Q31" s="21"/>
      <c r="R31" s="10"/>
      <c r="S31" s="10"/>
      <c r="T31" s="10"/>
      <c r="U31" s="20"/>
      <c r="V31" s="10"/>
      <c r="W31" s="20"/>
      <c r="X31" s="10"/>
      <c r="Y31" s="20"/>
    </row>
    <row r="32" spans="3:25" x14ac:dyDescent="0.35">
      <c r="C32" s="27">
        <v>18</v>
      </c>
      <c r="D32" s="10"/>
      <c r="E32" s="24"/>
      <c r="F32" s="10"/>
      <c r="G32" s="10"/>
      <c r="H32" s="10"/>
      <c r="I32" s="10"/>
      <c r="J32" s="10"/>
      <c r="K32" s="10"/>
      <c r="L32" s="10"/>
      <c r="M32" s="10"/>
      <c r="N32" s="10"/>
      <c r="O32" s="10"/>
      <c r="P32" s="10"/>
      <c r="Q32" s="21"/>
      <c r="R32" s="10"/>
      <c r="S32" s="10"/>
      <c r="T32" s="10"/>
      <c r="U32" s="20"/>
      <c r="V32" s="10"/>
      <c r="W32" s="20"/>
      <c r="X32" s="10"/>
      <c r="Y32" s="20"/>
    </row>
    <row r="33" spans="3:25" x14ac:dyDescent="0.35">
      <c r="C33" s="32">
        <v>19</v>
      </c>
      <c r="D33" s="10"/>
      <c r="E33" s="24"/>
      <c r="F33" s="10"/>
      <c r="G33" s="10"/>
      <c r="H33" s="10"/>
      <c r="I33" s="10"/>
      <c r="J33" s="10"/>
      <c r="K33" s="10"/>
      <c r="L33" s="10"/>
      <c r="M33" s="10"/>
      <c r="N33" s="10"/>
      <c r="O33" s="10"/>
      <c r="P33" s="10"/>
      <c r="Q33" s="21"/>
      <c r="R33" s="10"/>
      <c r="S33" s="10"/>
      <c r="T33" s="10"/>
      <c r="U33" s="20"/>
      <c r="V33" s="10"/>
      <c r="W33" s="20"/>
      <c r="X33" s="10"/>
      <c r="Y33" s="20"/>
    </row>
    <row r="34" spans="3:25" x14ac:dyDescent="0.35">
      <c r="C34" s="27">
        <v>20</v>
      </c>
      <c r="D34" s="10"/>
      <c r="E34" s="24"/>
      <c r="F34" s="10"/>
      <c r="G34" s="10"/>
      <c r="H34" s="10"/>
      <c r="I34" s="10"/>
      <c r="J34" s="10"/>
      <c r="K34" s="10"/>
      <c r="L34" s="10"/>
      <c r="M34" s="10"/>
      <c r="N34" s="10"/>
      <c r="O34" s="10"/>
      <c r="P34" s="10"/>
      <c r="Q34" s="21"/>
      <c r="R34" s="10"/>
      <c r="S34" s="10"/>
      <c r="T34" s="10"/>
      <c r="U34" s="20"/>
      <c r="V34" s="10"/>
      <c r="W34" s="20"/>
      <c r="X34" s="10"/>
      <c r="Y34" s="20"/>
    </row>
    <row r="35" spans="3:25" x14ac:dyDescent="0.35">
      <c r="C35" s="32">
        <v>21</v>
      </c>
      <c r="D35" s="10"/>
      <c r="E35" s="24"/>
      <c r="F35" s="10"/>
      <c r="G35" s="10"/>
      <c r="H35" s="10"/>
      <c r="I35" s="10"/>
      <c r="J35" s="10"/>
      <c r="K35" s="10"/>
      <c r="L35" s="10"/>
      <c r="M35" s="10"/>
      <c r="N35" s="10"/>
      <c r="O35" s="10"/>
      <c r="P35" s="10"/>
      <c r="Q35" s="21"/>
      <c r="R35" s="10"/>
      <c r="S35" s="10"/>
      <c r="T35" s="10"/>
      <c r="U35" s="20"/>
      <c r="V35" s="10"/>
      <c r="W35" s="20"/>
      <c r="X35" s="10"/>
      <c r="Y35" s="20"/>
    </row>
    <row r="36" spans="3:25" x14ac:dyDescent="0.35">
      <c r="C36" s="27">
        <v>22</v>
      </c>
      <c r="D36" s="10"/>
      <c r="E36" s="24"/>
      <c r="F36" s="10"/>
      <c r="G36" s="10"/>
      <c r="H36" s="10"/>
      <c r="I36" s="10"/>
      <c r="J36" s="10"/>
      <c r="K36" s="10"/>
      <c r="L36" s="10"/>
      <c r="M36" s="10"/>
      <c r="N36" s="10"/>
      <c r="O36" s="10"/>
      <c r="P36" s="10"/>
      <c r="Q36" s="21"/>
      <c r="R36" s="10"/>
      <c r="S36" s="10"/>
      <c r="T36" s="10"/>
      <c r="U36" s="20"/>
      <c r="V36" s="10"/>
      <c r="W36" s="20"/>
      <c r="X36" s="10"/>
      <c r="Y36" s="20"/>
    </row>
    <row r="37" spans="3:25" x14ac:dyDescent="0.35">
      <c r="C37" s="32">
        <v>23</v>
      </c>
      <c r="D37" s="10"/>
      <c r="E37" s="24"/>
      <c r="F37" s="10"/>
      <c r="G37" s="10"/>
      <c r="H37" s="10"/>
      <c r="I37" s="10"/>
      <c r="J37" s="10"/>
      <c r="K37" s="10"/>
      <c r="L37" s="10"/>
      <c r="M37" s="10"/>
      <c r="N37" s="10"/>
      <c r="O37" s="10"/>
      <c r="P37" s="10"/>
      <c r="Q37" s="21"/>
      <c r="R37" s="10"/>
      <c r="S37" s="10"/>
      <c r="T37" s="10"/>
      <c r="U37" s="20"/>
      <c r="V37" s="10"/>
      <c r="W37" s="20"/>
      <c r="X37" s="10"/>
      <c r="Y37" s="20"/>
    </row>
    <row r="38" spans="3:25" x14ac:dyDescent="0.35">
      <c r="C38" s="27">
        <v>24</v>
      </c>
      <c r="D38" s="10"/>
      <c r="E38" s="24"/>
      <c r="F38" s="10"/>
      <c r="G38" s="10"/>
      <c r="H38" s="10"/>
      <c r="I38" s="10"/>
      <c r="J38" s="10"/>
      <c r="K38" s="10"/>
      <c r="L38" s="10"/>
      <c r="M38" s="10"/>
      <c r="N38" s="10"/>
      <c r="O38" s="10"/>
      <c r="P38" s="10"/>
      <c r="Q38" s="21"/>
      <c r="R38" s="10"/>
      <c r="S38" s="10"/>
      <c r="T38" s="10"/>
      <c r="U38" s="20"/>
      <c r="V38" s="10"/>
      <c r="W38" s="20"/>
      <c r="X38" s="10"/>
      <c r="Y38" s="20"/>
    </row>
    <row r="39" spans="3:25" x14ac:dyDescent="0.35">
      <c r="C39" s="32">
        <v>25</v>
      </c>
      <c r="D39" s="10"/>
      <c r="E39" s="24"/>
      <c r="F39" s="10"/>
      <c r="G39" s="10"/>
      <c r="H39" s="10"/>
      <c r="I39" s="10"/>
      <c r="J39" s="10"/>
      <c r="K39" s="10"/>
      <c r="L39" s="10"/>
      <c r="M39" s="10"/>
      <c r="N39" s="10"/>
      <c r="O39" s="10"/>
      <c r="P39" s="10"/>
      <c r="Q39" s="21"/>
      <c r="R39" s="10"/>
      <c r="S39" s="10"/>
      <c r="T39" s="10"/>
      <c r="U39" s="20"/>
      <c r="V39" s="10"/>
      <c r="W39" s="20"/>
      <c r="X39" s="10"/>
      <c r="Y39" s="20"/>
    </row>
    <row r="40" spans="3:25" x14ac:dyDescent="0.35">
      <c r="C40" s="27">
        <v>26</v>
      </c>
      <c r="D40" s="10"/>
      <c r="E40" s="24"/>
      <c r="F40" s="10"/>
      <c r="G40" s="10"/>
      <c r="H40" s="10"/>
      <c r="I40" s="10"/>
      <c r="J40" s="10"/>
      <c r="K40" s="10"/>
      <c r="L40" s="10"/>
      <c r="M40" s="10"/>
      <c r="N40" s="10"/>
      <c r="O40" s="10"/>
      <c r="P40" s="10"/>
      <c r="Q40" s="21"/>
      <c r="R40" s="10"/>
      <c r="S40" s="10"/>
      <c r="T40" s="10"/>
      <c r="U40" s="20"/>
      <c r="V40" s="10"/>
      <c r="W40" s="20"/>
      <c r="X40" s="10"/>
      <c r="Y40" s="20"/>
    </row>
    <row r="41" spans="3:25" x14ac:dyDescent="0.35">
      <c r="C41" s="32">
        <v>27</v>
      </c>
      <c r="D41" s="10"/>
      <c r="E41" s="24"/>
      <c r="F41" s="10"/>
      <c r="G41" s="10"/>
      <c r="H41" s="10"/>
      <c r="I41" s="21"/>
      <c r="J41" s="10"/>
      <c r="K41" s="10"/>
      <c r="L41" s="10"/>
      <c r="M41" s="10"/>
      <c r="N41" s="10"/>
      <c r="O41" s="10"/>
      <c r="P41" s="10"/>
      <c r="Q41" s="21"/>
      <c r="R41" s="21"/>
      <c r="S41" s="21"/>
      <c r="T41" s="21"/>
      <c r="U41" s="20"/>
      <c r="V41" s="21"/>
      <c r="W41" s="20"/>
      <c r="X41" s="21"/>
      <c r="Y41" s="20"/>
    </row>
    <row r="42" spans="3:25" x14ac:dyDescent="0.35">
      <c r="C42" s="27">
        <v>28</v>
      </c>
      <c r="D42" s="10"/>
      <c r="E42" s="24"/>
      <c r="F42" s="10"/>
      <c r="G42" s="10"/>
      <c r="H42" s="10"/>
      <c r="I42" s="21"/>
      <c r="J42" s="10"/>
      <c r="K42" s="10"/>
      <c r="L42" s="10"/>
      <c r="M42" s="10"/>
      <c r="N42" s="10"/>
      <c r="O42" s="10"/>
      <c r="P42" s="10"/>
      <c r="Q42" s="21"/>
      <c r="R42" s="21"/>
      <c r="S42" s="21"/>
      <c r="T42" s="21"/>
      <c r="U42" s="20"/>
      <c r="V42" s="21"/>
      <c r="W42" s="20"/>
      <c r="X42" s="21"/>
      <c r="Y42" s="20"/>
    </row>
    <row r="43" spans="3:25" x14ac:dyDescent="0.35">
      <c r="C43" s="32">
        <v>29</v>
      </c>
      <c r="D43" s="10"/>
      <c r="E43" s="24"/>
      <c r="F43" s="10"/>
      <c r="G43" s="10"/>
      <c r="H43" s="10"/>
      <c r="I43" s="21"/>
      <c r="J43" s="10"/>
      <c r="K43" s="10"/>
      <c r="L43" s="10"/>
      <c r="M43" s="10"/>
      <c r="N43" s="10"/>
      <c r="O43" s="10"/>
      <c r="P43" s="10"/>
      <c r="Q43" s="21"/>
      <c r="R43" s="21"/>
      <c r="S43" s="21"/>
      <c r="T43" s="21"/>
      <c r="U43" s="20"/>
      <c r="V43" s="21"/>
      <c r="W43" s="20"/>
      <c r="X43" s="21"/>
      <c r="Y43" s="20"/>
    </row>
    <row r="44" spans="3:25" x14ac:dyDescent="0.35">
      <c r="C44" s="27">
        <v>30</v>
      </c>
      <c r="D44" s="10"/>
      <c r="E44" s="24"/>
      <c r="F44" s="10"/>
      <c r="G44" s="10"/>
      <c r="H44" s="10"/>
      <c r="I44" s="21"/>
      <c r="J44" s="10"/>
      <c r="K44" s="10"/>
      <c r="L44" s="10"/>
      <c r="M44" s="10"/>
      <c r="N44" s="10"/>
      <c r="O44" s="10"/>
      <c r="P44" s="10"/>
      <c r="Q44" s="21"/>
      <c r="R44" s="21"/>
      <c r="S44" s="21"/>
      <c r="T44" s="21"/>
      <c r="U44" s="20"/>
      <c r="V44" s="21"/>
      <c r="W44" s="20"/>
      <c r="X44" s="21"/>
      <c r="Y44" s="20"/>
    </row>
    <row r="45" spans="3:25" x14ac:dyDescent="0.35">
      <c r="C45" s="32">
        <v>31</v>
      </c>
      <c r="D45" s="10"/>
      <c r="E45" s="24"/>
      <c r="F45" s="10"/>
      <c r="G45" s="10"/>
      <c r="H45" s="10"/>
      <c r="I45" s="21"/>
      <c r="J45" s="10"/>
      <c r="K45" s="10"/>
      <c r="L45" s="10"/>
      <c r="M45" s="10"/>
      <c r="N45" s="10"/>
      <c r="O45" s="10"/>
      <c r="P45" s="10"/>
      <c r="Q45" s="21"/>
      <c r="R45" s="21"/>
      <c r="S45" s="21"/>
      <c r="T45" s="21"/>
      <c r="U45" s="20"/>
      <c r="V45" s="21"/>
      <c r="W45" s="20"/>
      <c r="X45" s="21"/>
      <c r="Y45" s="20"/>
    </row>
    <row r="46" spans="3:25" x14ac:dyDescent="0.35">
      <c r="C46" s="27">
        <v>32</v>
      </c>
      <c r="D46" s="10"/>
      <c r="E46" s="24"/>
      <c r="F46" s="10"/>
      <c r="G46" s="10"/>
      <c r="H46" s="10"/>
      <c r="I46" s="21"/>
      <c r="J46" s="10"/>
      <c r="K46" s="10"/>
      <c r="L46" s="10"/>
      <c r="M46" s="10"/>
      <c r="N46" s="10"/>
      <c r="O46" s="10"/>
      <c r="P46" s="10"/>
      <c r="Q46" s="21"/>
      <c r="R46" s="21"/>
      <c r="S46" s="21"/>
      <c r="T46" s="21"/>
      <c r="U46" s="20"/>
      <c r="V46" s="21"/>
      <c r="W46" s="20"/>
      <c r="X46" s="21"/>
      <c r="Y46" s="20"/>
    </row>
    <row r="47" spans="3:25" x14ac:dyDescent="0.35">
      <c r="C47" s="32">
        <v>33</v>
      </c>
      <c r="D47" s="10"/>
      <c r="E47" s="24"/>
      <c r="F47" s="10"/>
      <c r="G47" s="10"/>
      <c r="H47" s="10"/>
      <c r="I47" s="10"/>
      <c r="J47" s="10"/>
      <c r="K47" s="10"/>
      <c r="L47" s="10"/>
      <c r="M47" s="10"/>
      <c r="N47" s="10"/>
      <c r="O47" s="10"/>
      <c r="P47" s="10"/>
      <c r="Q47" s="21"/>
      <c r="R47" s="10"/>
      <c r="S47" s="10"/>
      <c r="T47" s="10"/>
      <c r="U47" s="20"/>
      <c r="V47" s="10"/>
      <c r="W47" s="20"/>
      <c r="X47" s="10"/>
      <c r="Y47" s="20"/>
    </row>
    <row r="48" spans="3:25" x14ac:dyDescent="0.35">
      <c r="C48" s="27">
        <v>34</v>
      </c>
      <c r="D48" s="10"/>
      <c r="E48" s="24"/>
      <c r="F48" s="10"/>
      <c r="G48" s="10"/>
      <c r="H48" s="10"/>
      <c r="I48" s="10"/>
      <c r="J48" s="10"/>
      <c r="K48" s="10"/>
      <c r="L48" s="10"/>
      <c r="M48" s="10"/>
      <c r="N48" s="10"/>
      <c r="O48" s="10"/>
      <c r="P48" s="10"/>
      <c r="Q48" s="21"/>
      <c r="R48" s="10"/>
      <c r="S48" s="10"/>
      <c r="T48" s="10"/>
      <c r="U48" s="20"/>
      <c r="V48" s="10"/>
      <c r="W48" s="20"/>
      <c r="X48" s="10"/>
      <c r="Y48" s="20"/>
    </row>
    <row r="49" spans="3:25" x14ac:dyDescent="0.35">
      <c r="C49" s="32">
        <v>35</v>
      </c>
      <c r="D49" s="10"/>
      <c r="E49" s="24"/>
      <c r="F49" s="10"/>
      <c r="G49" s="10"/>
      <c r="H49" s="10"/>
      <c r="I49" s="10"/>
      <c r="J49" s="10"/>
      <c r="K49" s="10"/>
      <c r="L49" s="10"/>
      <c r="M49" s="10"/>
      <c r="N49" s="10"/>
      <c r="O49" s="10"/>
      <c r="P49" s="10"/>
      <c r="Q49" s="21"/>
      <c r="R49" s="10"/>
      <c r="S49" s="10"/>
      <c r="T49" s="10"/>
      <c r="U49" s="20"/>
      <c r="V49" s="10"/>
      <c r="W49" s="20"/>
      <c r="X49" s="10"/>
      <c r="Y49" s="20"/>
    </row>
    <row r="50" spans="3:25" x14ac:dyDescent="0.35">
      <c r="C50" s="27">
        <v>36</v>
      </c>
      <c r="D50" s="10"/>
      <c r="E50" s="24"/>
      <c r="F50" s="10"/>
      <c r="G50" s="10"/>
      <c r="H50" s="10"/>
      <c r="I50" s="10"/>
      <c r="J50" s="10"/>
      <c r="K50" s="10"/>
      <c r="L50" s="10"/>
      <c r="M50" s="10"/>
      <c r="N50" s="10"/>
      <c r="O50" s="10"/>
      <c r="P50" s="10"/>
      <c r="Q50" s="21"/>
      <c r="R50" s="10"/>
      <c r="S50" s="10"/>
      <c r="T50" s="10"/>
      <c r="U50" s="20"/>
      <c r="V50" s="10"/>
      <c r="W50" s="20"/>
      <c r="X50" s="10"/>
      <c r="Y50" s="20"/>
    </row>
    <row r="51" spans="3:25" x14ac:dyDescent="0.35">
      <c r="C51" s="32">
        <v>37</v>
      </c>
      <c r="D51" s="10"/>
      <c r="E51" s="31"/>
      <c r="F51" s="21"/>
      <c r="G51" s="10"/>
      <c r="H51" s="10"/>
      <c r="I51" s="10"/>
      <c r="J51" s="10"/>
      <c r="K51" s="10"/>
      <c r="L51" s="10"/>
      <c r="M51" s="10"/>
      <c r="N51" s="10"/>
      <c r="O51" s="10"/>
      <c r="P51" s="10"/>
      <c r="Q51" s="21"/>
      <c r="R51" s="10"/>
      <c r="S51" s="10"/>
      <c r="T51" s="10"/>
      <c r="U51" s="20"/>
      <c r="V51" s="10"/>
      <c r="W51" s="20"/>
      <c r="X51" s="10"/>
      <c r="Y51" s="20"/>
    </row>
    <row r="52" spans="3:25" x14ac:dyDescent="0.35">
      <c r="C52" s="27">
        <v>38</v>
      </c>
      <c r="D52" s="10"/>
      <c r="E52" s="31"/>
      <c r="F52" s="21"/>
      <c r="G52" s="10"/>
      <c r="H52" s="10"/>
      <c r="I52" s="10"/>
      <c r="J52" s="10"/>
      <c r="K52" s="10"/>
      <c r="L52" s="10"/>
      <c r="M52" s="10"/>
      <c r="N52" s="10"/>
      <c r="O52" s="10"/>
      <c r="P52" s="10"/>
      <c r="Q52" s="21"/>
      <c r="R52" s="10"/>
      <c r="S52" s="10"/>
      <c r="T52" s="10"/>
      <c r="U52" s="20"/>
      <c r="V52" s="10"/>
      <c r="W52" s="20"/>
      <c r="X52" s="10"/>
      <c r="Y52" s="20"/>
    </row>
  </sheetData>
  <mergeCells count="15">
    <mergeCell ref="S12:S14"/>
    <mergeCell ref="T12:Y12"/>
    <mergeCell ref="C12:C14"/>
    <mergeCell ref="D12:D14"/>
    <mergeCell ref="E12:E14"/>
    <mergeCell ref="V13:W13"/>
    <mergeCell ref="X13:Y13"/>
    <mergeCell ref="T13:U13"/>
    <mergeCell ref="I12:I14"/>
    <mergeCell ref="J12:L13"/>
    <mergeCell ref="M12:M14"/>
    <mergeCell ref="N12:R13"/>
    <mergeCell ref="F12:F14"/>
    <mergeCell ref="G12:G14"/>
    <mergeCell ref="H12:H14"/>
  </mergeCells>
  <conditionalFormatting sqref="L20 L22:L52">
    <cfRule type="expression" dxfId="24" priority="1">
      <formula>#REF!</formula>
    </cfRule>
  </conditionalFormatting>
  <pageMargins left="0.7" right="0.7" top="0.75" bottom="0.75" header="0.3" footer="0.3"/>
  <pageSetup paperSize="9" orientation="portrait"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ontainsText" priority="2" operator="containsText" id="{11A32F1C-91EB-4163-8A41-9FCEEA9CA539}">
            <xm:f>NOT(ISERROR(SEARCH(#REF!,L20)))</xm:f>
            <xm:f>#REF!</xm:f>
            <x14:dxf>
              <font>
                <b/>
                <i val="0"/>
              </font>
              <fill>
                <patternFill>
                  <bgColor rgb="FF92D050"/>
                </patternFill>
              </fill>
            </x14:dxf>
          </x14:cfRule>
          <x14:cfRule type="containsText" priority="3" operator="containsText" id="{708257F9-EFE5-4AF2-BA68-25299BC10823}">
            <xm:f>NOT(ISERROR(SEARCH(#REF!,L20)))</xm:f>
            <xm:f>#REF!</xm:f>
            <x14:dxf>
              <font>
                <b/>
                <i val="0"/>
              </font>
              <fill>
                <patternFill>
                  <bgColor rgb="FFFFFF00"/>
                </patternFill>
              </fill>
            </x14:dxf>
          </x14:cfRule>
          <x14:cfRule type="containsText" priority="4" operator="containsText" id="{6A276DFF-9513-4877-977D-83CA7E0A12D0}">
            <xm:f>NOT(ISERROR(SEARCH(#REF!,L20)))</xm:f>
            <xm:f>#REF!</xm:f>
            <x14:dxf>
              <font>
                <b/>
                <i val="0"/>
              </font>
              <fill>
                <patternFill>
                  <bgColor rgb="FFFFC000"/>
                </patternFill>
              </fill>
            </x14:dxf>
          </x14:cfRule>
          <x14:cfRule type="containsText" priority="5" operator="containsText" id="{C7A28C30-5CEA-454E-BCEE-B9D674E50BA2}">
            <xm:f>NOT(ISERROR(SEARCH(#REF!,L20)))</xm:f>
            <xm:f>#REF!</xm:f>
            <x14:dxf>
              <font>
                <b/>
                <i val="0"/>
                <color theme="0"/>
              </font>
              <fill>
                <patternFill>
                  <bgColor rgb="FFFF0000"/>
                </patternFill>
              </fill>
            </x14:dxf>
          </x14:cfRule>
          <xm:sqref>L20 L22:L52</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14:formula1>
            <xm:f>'LISTA DESP. - MATRIZ CALOR'!$B$6:$B$15</xm:f>
          </x14:formula1>
          <xm:sqref>G16:G52</xm:sqref>
        </x14:dataValidation>
        <x14:dataValidation type="list" allowBlank="1" showInputMessage="1" showErrorMessage="1">
          <x14:formula1>
            <xm:f>'LISTA DESP. - MATRIZ CALOR'!$D$6:$D$13</xm:f>
          </x14:formula1>
          <xm:sqref>H16:H52</xm:sqref>
        </x14:dataValidation>
        <x14:dataValidation type="list" allowBlank="1" showInputMessage="1" showErrorMessage="1">
          <x14:formula1>
            <xm:f>'LISTA DESP. - MATRIZ CALOR'!$F$6:$F$10</xm:f>
          </x14:formula1>
          <xm:sqref>M16:M52</xm:sqref>
        </x14:dataValidation>
        <x14:dataValidation type="list" allowBlank="1" showInputMessage="1" showErrorMessage="1">
          <x14:formula1>
            <xm:f>'LISTA DESP. - MATRIZ CALOR'!$H$6:$H$8</xm:f>
          </x14:formula1>
          <xm:sqref>N16:N52</xm:sqref>
        </x14:dataValidation>
        <x14:dataValidation type="list" allowBlank="1" showInputMessage="1" showErrorMessage="1">
          <x14:formula1>
            <xm:f>'LISTA DESP. - MATRIZ CALOR'!$B$19:$B$21</xm:f>
          </x14:formula1>
          <xm:sqref>Q16:Q52</xm:sqref>
        </x14:dataValidation>
        <x14:dataValidation type="list" allowBlank="1" showInputMessage="1" showErrorMessage="1">
          <x14:formula1>
            <xm:f>'LISTA DESP. - MATRIZ CALOR'!$D$19:$D$20</xm:f>
          </x14:formula1>
          <xm:sqref>U16:U52 W16:W52 Y16:Y52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U32"/>
  <sheetViews>
    <sheetView workbookViewId="0">
      <selection activeCell="B14" sqref="B14"/>
    </sheetView>
  </sheetViews>
  <sheetFormatPr baseColWidth="10" defaultRowHeight="15" x14ac:dyDescent="0.25"/>
  <cols>
    <col min="1" max="1" width="83.140625" customWidth="1"/>
    <col min="2" max="2" width="45.28515625" customWidth="1"/>
    <col min="3" max="3" width="11.42578125" customWidth="1"/>
    <col min="4" max="4" width="40" customWidth="1"/>
    <col min="5" max="5" width="11.42578125" customWidth="1"/>
    <col min="6" max="6" width="31.7109375" customWidth="1"/>
    <col min="7" max="7" width="11.42578125" customWidth="1"/>
    <col min="8" max="8" width="38.5703125" customWidth="1"/>
    <col min="9" max="9" width="55" customWidth="1"/>
    <col min="12" max="12" width="22.28515625" customWidth="1"/>
    <col min="14" max="14" width="18.28515625" customWidth="1"/>
    <col min="15" max="15" width="13.5703125" customWidth="1"/>
    <col min="16" max="16" width="15" customWidth="1"/>
    <col min="17" max="17" width="15.28515625" customWidth="1"/>
    <col min="18" max="18" width="16" customWidth="1"/>
    <col min="20" max="20" width="17.140625" customWidth="1"/>
    <col min="21" max="21" width="29" customWidth="1"/>
  </cols>
  <sheetData>
    <row r="5" spans="2:21" ht="42" x14ac:dyDescent="0.25">
      <c r="B5" s="12" t="s">
        <v>43</v>
      </c>
      <c r="D5" s="12" t="s">
        <v>44</v>
      </c>
      <c r="F5" s="12" t="s">
        <v>52</v>
      </c>
      <c r="H5" s="35" t="s">
        <v>58</v>
      </c>
      <c r="N5" s="166" t="s">
        <v>92</v>
      </c>
      <c r="O5" s="167"/>
      <c r="P5" s="167"/>
      <c r="Q5" s="167"/>
      <c r="R5" s="167"/>
    </row>
    <row r="6" spans="2:21" ht="30" customHeight="1" x14ac:dyDescent="0.35">
      <c r="B6" s="11" t="s">
        <v>33</v>
      </c>
      <c r="D6" s="11" t="s">
        <v>12</v>
      </c>
      <c r="F6" s="11" t="s">
        <v>53</v>
      </c>
      <c r="H6" s="37" t="s">
        <v>59</v>
      </c>
      <c r="I6" s="36" t="s">
        <v>63</v>
      </c>
      <c r="N6" s="168" t="s">
        <v>93</v>
      </c>
      <c r="O6" s="168"/>
      <c r="P6" s="168"/>
      <c r="Q6" s="168"/>
      <c r="R6" s="168"/>
      <c r="T6" s="166" t="s">
        <v>103</v>
      </c>
      <c r="U6" s="166"/>
    </row>
    <row r="7" spans="2:21" ht="45" x14ac:dyDescent="0.35">
      <c r="B7" s="11" t="s">
        <v>34</v>
      </c>
      <c r="D7" s="11" t="s">
        <v>13</v>
      </c>
      <c r="F7" s="11" t="s">
        <v>42</v>
      </c>
      <c r="H7" s="37" t="s">
        <v>60</v>
      </c>
      <c r="I7" s="36" t="s">
        <v>62</v>
      </c>
      <c r="N7" s="39" t="s">
        <v>94</v>
      </c>
      <c r="O7" s="39" t="s">
        <v>95</v>
      </c>
      <c r="P7" s="39" t="s">
        <v>96</v>
      </c>
      <c r="Q7" s="39" t="s">
        <v>20</v>
      </c>
      <c r="R7" s="39" t="s">
        <v>97</v>
      </c>
      <c r="T7" s="41" t="s">
        <v>104</v>
      </c>
      <c r="U7" s="41" t="s">
        <v>91</v>
      </c>
    </row>
    <row r="8" spans="2:21" ht="30" x14ac:dyDescent="0.35">
      <c r="B8" s="11" t="s">
        <v>29</v>
      </c>
      <c r="D8" s="11" t="s">
        <v>14</v>
      </c>
      <c r="F8" s="11" t="s">
        <v>41</v>
      </c>
      <c r="H8" s="37" t="s">
        <v>61</v>
      </c>
      <c r="I8" s="36" t="s">
        <v>64</v>
      </c>
      <c r="N8" s="39">
        <v>2</v>
      </c>
      <c r="O8" s="39">
        <v>4</v>
      </c>
      <c r="P8" s="39">
        <v>6</v>
      </c>
      <c r="Q8" s="39">
        <v>8</v>
      </c>
      <c r="R8" s="39">
        <v>10</v>
      </c>
      <c r="T8" s="42" t="s">
        <v>105</v>
      </c>
      <c r="U8" s="46" t="s">
        <v>106</v>
      </c>
    </row>
    <row r="9" spans="2:21" ht="31.5" customHeight="1" x14ac:dyDescent="0.25">
      <c r="B9" s="11" t="s">
        <v>37</v>
      </c>
      <c r="D9" s="11" t="s">
        <v>15</v>
      </c>
      <c r="F9" s="11" t="s">
        <v>40</v>
      </c>
      <c r="K9" s="169" t="s">
        <v>98</v>
      </c>
      <c r="L9" s="39" t="s">
        <v>99</v>
      </c>
      <c r="M9" s="40">
        <v>1</v>
      </c>
      <c r="N9" s="47">
        <f>$M9*N$8</f>
        <v>2</v>
      </c>
      <c r="O9" s="47">
        <f t="shared" ref="O9:R13" si="0">$M9*O$8</f>
        <v>4</v>
      </c>
      <c r="P9" s="47">
        <f t="shared" si="0"/>
        <v>6</v>
      </c>
      <c r="Q9" s="47">
        <f t="shared" si="0"/>
        <v>8</v>
      </c>
      <c r="R9" s="48">
        <f t="shared" si="0"/>
        <v>10</v>
      </c>
      <c r="T9" s="43" t="s">
        <v>114</v>
      </c>
      <c r="U9" s="46" t="s">
        <v>107</v>
      </c>
    </row>
    <row r="10" spans="2:21" ht="23.25" customHeight="1" x14ac:dyDescent="0.25">
      <c r="B10" s="11" t="s">
        <v>32</v>
      </c>
      <c r="D10" s="11" t="s">
        <v>16</v>
      </c>
      <c r="F10" s="11" t="s">
        <v>51</v>
      </c>
      <c r="K10" s="170"/>
      <c r="L10" s="39" t="s">
        <v>100</v>
      </c>
      <c r="M10" s="40">
        <v>2</v>
      </c>
      <c r="N10" s="47">
        <f t="shared" ref="N10:N13" si="1">$M10*N$8</f>
        <v>4</v>
      </c>
      <c r="O10" s="47">
        <f t="shared" si="0"/>
        <v>8</v>
      </c>
      <c r="P10" s="48">
        <f t="shared" si="0"/>
        <v>12</v>
      </c>
      <c r="Q10" s="48">
        <f t="shared" si="0"/>
        <v>16</v>
      </c>
      <c r="R10" s="49">
        <f t="shared" si="0"/>
        <v>20</v>
      </c>
      <c r="T10" s="44" t="s">
        <v>108</v>
      </c>
      <c r="U10" s="46" t="s">
        <v>109</v>
      </c>
    </row>
    <row r="11" spans="2:21" ht="31.5" customHeight="1" x14ac:dyDescent="0.25">
      <c r="B11" s="11" t="s">
        <v>30</v>
      </c>
      <c r="D11" s="11" t="s">
        <v>17</v>
      </c>
      <c r="F11" s="131" t="s">
        <v>506</v>
      </c>
      <c r="K11" s="170"/>
      <c r="L11" s="39" t="s">
        <v>20</v>
      </c>
      <c r="M11" s="40">
        <v>3</v>
      </c>
      <c r="N11" s="47">
        <f t="shared" si="1"/>
        <v>6</v>
      </c>
      <c r="O11" s="48">
        <f t="shared" si="0"/>
        <v>12</v>
      </c>
      <c r="P11" s="48">
        <f t="shared" si="0"/>
        <v>18</v>
      </c>
      <c r="Q11" s="49">
        <f t="shared" si="0"/>
        <v>24</v>
      </c>
      <c r="R11" s="50">
        <f t="shared" si="0"/>
        <v>30</v>
      </c>
      <c r="T11" s="45" t="s">
        <v>110</v>
      </c>
      <c r="U11" s="46" t="s">
        <v>111</v>
      </c>
    </row>
    <row r="12" spans="2:21" ht="23.25" customHeight="1" x14ac:dyDescent="0.25">
      <c r="B12" s="11" t="s">
        <v>35</v>
      </c>
      <c r="D12" s="11" t="s">
        <v>18</v>
      </c>
      <c r="K12" s="170"/>
      <c r="L12" s="39" t="s">
        <v>101</v>
      </c>
      <c r="M12" s="40">
        <v>4</v>
      </c>
      <c r="N12" s="47">
        <f t="shared" si="1"/>
        <v>8</v>
      </c>
      <c r="O12" s="48">
        <f t="shared" si="0"/>
        <v>16</v>
      </c>
      <c r="P12" s="49">
        <f t="shared" si="0"/>
        <v>24</v>
      </c>
      <c r="Q12" s="50">
        <f t="shared" si="0"/>
        <v>32</v>
      </c>
      <c r="R12" s="50">
        <f t="shared" si="0"/>
        <v>40</v>
      </c>
    </row>
    <row r="13" spans="2:21" ht="31.5" customHeight="1" x14ac:dyDescent="0.25">
      <c r="B13" s="11" t="s">
        <v>31</v>
      </c>
      <c r="D13" s="11" t="s">
        <v>19</v>
      </c>
      <c r="K13" s="171"/>
      <c r="L13" s="39" t="s">
        <v>102</v>
      </c>
      <c r="M13" s="40">
        <v>5</v>
      </c>
      <c r="N13" s="48">
        <f t="shared" si="1"/>
        <v>10</v>
      </c>
      <c r="O13" s="49">
        <f t="shared" si="0"/>
        <v>20</v>
      </c>
      <c r="P13" s="50">
        <f t="shared" si="0"/>
        <v>30</v>
      </c>
      <c r="Q13" s="50">
        <f t="shared" si="0"/>
        <v>40</v>
      </c>
      <c r="R13" s="50">
        <f t="shared" si="0"/>
        <v>50</v>
      </c>
    </row>
    <row r="14" spans="2:21" ht="21" x14ac:dyDescent="0.25">
      <c r="B14" s="11" t="s">
        <v>36</v>
      </c>
    </row>
    <row r="15" spans="2:21" ht="21" x14ac:dyDescent="0.25">
      <c r="B15" s="11" t="s">
        <v>38</v>
      </c>
    </row>
    <row r="18" spans="1:8" ht="21" x14ac:dyDescent="0.25">
      <c r="B18" s="12" t="s">
        <v>68</v>
      </c>
      <c r="D18" s="12" t="s">
        <v>73</v>
      </c>
      <c r="F18" s="52"/>
      <c r="H18" s="52"/>
    </row>
    <row r="19" spans="1:8" ht="21" x14ac:dyDescent="0.25">
      <c r="B19" s="11" t="s">
        <v>69</v>
      </c>
      <c r="D19" s="11" t="s">
        <v>74</v>
      </c>
      <c r="F19" s="51"/>
      <c r="H19" s="51"/>
    </row>
    <row r="20" spans="1:8" ht="21" x14ac:dyDescent="0.25">
      <c r="B20" s="11" t="s">
        <v>70</v>
      </c>
      <c r="D20" s="11" t="s">
        <v>75</v>
      </c>
      <c r="F20" s="51"/>
      <c r="H20" s="51"/>
    </row>
    <row r="21" spans="1:8" ht="21" x14ac:dyDescent="0.25">
      <c r="B21" s="11" t="s">
        <v>71</v>
      </c>
      <c r="F21" s="51"/>
      <c r="H21" s="51"/>
    </row>
    <row r="22" spans="1:8" ht="21" x14ac:dyDescent="0.25">
      <c r="F22" s="51"/>
      <c r="H22" s="51"/>
    </row>
    <row r="23" spans="1:8" ht="21" x14ac:dyDescent="0.25">
      <c r="F23" s="51"/>
      <c r="H23" s="51"/>
    </row>
    <row r="24" spans="1:8" x14ac:dyDescent="0.25">
      <c r="A24" s="77" t="s">
        <v>118</v>
      </c>
    </row>
    <row r="25" spans="1:8" ht="75" x14ac:dyDescent="0.25">
      <c r="A25" s="86" t="s">
        <v>122</v>
      </c>
    </row>
    <row r="26" spans="1:8" ht="75" x14ac:dyDescent="0.25">
      <c r="A26" s="86" t="s">
        <v>121</v>
      </c>
    </row>
    <row r="27" spans="1:8" ht="90" x14ac:dyDescent="0.25">
      <c r="A27" s="88" t="s">
        <v>135</v>
      </c>
    </row>
    <row r="28" spans="1:8" ht="30" x14ac:dyDescent="0.25">
      <c r="A28" s="103" t="s">
        <v>143</v>
      </c>
    </row>
    <row r="29" spans="1:8" ht="30" x14ac:dyDescent="0.25">
      <c r="A29" s="76" t="s">
        <v>143</v>
      </c>
    </row>
    <row r="30" spans="1:8" ht="30" x14ac:dyDescent="0.25">
      <c r="A30" s="76" t="s">
        <v>143</v>
      </c>
    </row>
    <row r="31" spans="1:8" ht="30" x14ac:dyDescent="0.25">
      <c r="A31" s="76" t="s">
        <v>143</v>
      </c>
    </row>
    <row r="32" spans="1:8" ht="30" x14ac:dyDescent="0.25">
      <c r="A32" s="76" t="s">
        <v>143</v>
      </c>
    </row>
  </sheetData>
  <mergeCells count="4">
    <mergeCell ref="T6:U6"/>
    <mergeCell ref="N5:R5"/>
    <mergeCell ref="N6:R6"/>
    <mergeCell ref="K9:K13"/>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C6:T20"/>
  <sheetViews>
    <sheetView showGridLines="0" topLeftCell="A14" zoomScale="80" zoomScaleNormal="80" workbookViewId="0">
      <pane ySplit="1" topLeftCell="A18" activePane="bottomLeft" state="frozen"/>
      <selection activeCell="B14" sqref="B14"/>
      <selection pane="bottomLeft" activeCell="C18" sqref="C18"/>
    </sheetView>
  </sheetViews>
  <sheetFormatPr baseColWidth="10" defaultRowHeight="21" x14ac:dyDescent="0.35"/>
  <cols>
    <col min="1" max="1" width="11.42578125" style="58"/>
    <col min="2" max="2" width="11.42578125" style="58" customWidth="1"/>
    <col min="3" max="3" width="11.42578125" style="53" customWidth="1"/>
    <col min="4" max="4" width="50.28515625" style="54" customWidth="1"/>
    <col min="5" max="5" width="29.5703125" style="55" customWidth="1"/>
    <col min="6" max="6" width="27" style="75" customWidth="1"/>
    <col min="7" max="7" width="30.28515625" style="57" customWidth="1"/>
    <col min="8" max="8" width="50.85546875" style="56" customWidth="1"/>
    <col min="9" max="9" width="19.85546875" style="75" customWidth="1"/>
    <col min="10" max="11" width="18.85546875" style="75" customWidth="1"/>
    <col min="12" max="13" width="23.7109375" style="75" customWidth="1"/>
    <col min="14" max="14" width="43.7109375" style="75" customWidth="1"/>
    <col min="15" max="15" width="29.7109375" style="75" customWidth="1"/>
    <col min="16" max="16" width="30.85546875" style="75" customWidth="1"/>
    <col min="17" max="17" width="34.28515625" style="57" customWidth="1"/>
    <col min="18" max="18" width="42.85546875" style="57" customWidth="1"/>
    <col min="19" max="19" width="56.140625" style="57" customWidth="1"/>
    <col min="20" max="20" width="32.5703125" style="57" customWidth="1"/>
    <col min="21" max="23" width="11.42578125" style="58"/>
    <col min="24" max="24" width="13.5703125" style="58" customWidth="1"/>
    <col min="25" max="16384" width="11.42578125" style="58"/>
  </cols>
  <sheetData>
    <row r="6" spans="3:20" ht="46.5" customHeight="1" thickBot="1" x14ac:dyDescent="0.4">
      <c r="Q6" s="178" t="s">
        <v>91</v>
      </c>
      <c r="R6" s="179"/>
    </row>
    <row r="7" spans="3:20" ht="38.25" customHeight="1" thickBot="1" x14ac:dyDescent="0.4">
      <c r="C7" s="98"/>
      <c r="D7" s="99"/>
      <c r="E7" s="180"/>
      <c r="F7" s="181"/>
      <c r="G7" s="186" t="s">
        <v>119</v>
      </c>
      <c r="H7" s="187"/>
      <c r="I7" s="187"/>
      <c r="J7" s="187"/>
      <c r="K7" s="187"/>
      <c r="L7" s="187"/>
      <c r="M7" s="187"/>
      <c r="N7" s="187"/>
      <c r="O7" s="187"/>
      <c r="P7" s="187"/>
      <c r="Q7" s="59"/>
      <c r="R7" s="60" t="s">
        <v>88</v>
      </c>
    </row>
    <row r="8" spans="3:20" ht="38.25" customHeight="1" thickBot="1" x14ac:dyDescent="0.4">
      <c r="C8" s="100"/>
      <c r="E8" s="182"/>
      <c r="F8" s="183"/>
      <c r="G8" s="187"/>
      <c r="H8" s="187"/>
      <c r="I8" s="187"/>
      <c r="J8" s="187"/>
      <c r="K8" s="187"/>
      <c r="L8" s="187"/>
      <c r="M8" s="187"/>
      <c r="N8" s="187"/>
      <c r="O8" s="187"/>
      <c r="P8" s="187"/>
      <c r="Q8" s="61"/>
      <c r="R8" s="62" t="s">
        <v>89</v>
      </c>
      <c r="S8" s="189"/>
      <c r="T8" s="189"/>
    </row>
    <row r="9" spans="3:20" ht="38.25" customHeight="1" x14ac:dyDescent="0.35">
      <c r="C9" s="100"/>
      <c r="E9" s="182"/>
      <c r="F9" s="183"/>
      <c r="G9" s="187"/>
      <c r="H9" s="187"/>
      <c r="I9" s="187"/>
      <c r="J9" s="187"/>
      <c r="K9" s="187"/>
      <c r="L9" s="187"/>
      <c r="M9" s="187"/>
      <c r="N9" s="187"/>
      <c r="O9" s="187"/>
      <c r="P9" s="187"/>
      <c r="Q9" s="63"/>
      <c r="R9" s="62" t="s">
        <v>112</v>
      </c>
    </row>
    <row r="10" spans="3:20" ht="38.25" customHeight="1" thickBot="1" x14ac:dyDescent="0.4">
      <c r="C10" s="100"/>
      <c r="E10" s="182"/>
      <c r="F10" s="183"/>
      <c r="G10" s="187"/>
      <c r="H10" s="187"/>
      <c r="I10" s="187"/>
      <c r="J10" s="187"/>
      <c r="K10" s="187"/>
      <c r="L10" s="187"/>
      <c r="M10" s="187"/>
      <c r="N10" s="187"/>
      <c r="O10" s="187"/>
      <c r="P10" s="187"/>
      <c r="Q10" s="64"/>
      <c r="R10" s="65" t="s">
        <v>90</v>
      </c>
    </row>
    <row r="11" spans="3:20" ht="38.25" customHeight="1" x14ac:dyDescent="0.35">
      <c r="C11" s="100"/>
      <c r="E11" s="182"/>
      <c r="F11" s="183"/>
      <c r="G11" s="187"/>
      <c r="H11" s="187"/>
      <c r="I11" s="187"/>
      <c r="J11" s="187"/>
      <c r="K11" s="187"/>
      <c r="L11" s="187"/>
      <c r="M11" s="187"/>
      <c r="N11" s="187"/>
      <c r="O11" s="187"/>
      <c r="P11" s="187"/>
    </row>
    <row r="12" spans="3:20" ht="38.25" customHeight="1" thickBot="1" x14ac:dyDescent="0.4">
      <c r="C12" s="101"/>
      <c r="D12" s="102"/>
      <c r="E12" s="184"/>
      <c r="F12" s="185"/>
      <c r="G12" s="188"/>
      <c r="H12" s="188"/>
      <c r="I12" s="188"/>
      <c r="J12" s="188"/>
      <c r="K12" s="188"/>
      <c r="L12" s="188"/>
      <c r="M12" s="188"/>
      <c r="N12" s="188"/>
      <c r="O12" s="188"/>
      <c r="P12" s="188"/>
    </row>
    <row r="13" spans="3:20" ht="52.5" customHeight="1" thickBot="1" x14ac:dyDescent="0.4">
      <c r="C13" s="172" t="s">
        <v>22</v>
      </c>
      <c r="D13" s="175" t="s">
        <v>77</v>
      </c>
      <c r="E13" s="175" t="s">
        <v>78</v>
      </c>
      <c r="F13" s="175" t="s">
        <v>43</v>
      </c>
      <c r="G13" s="175" t="s">
        <v>117</v>
      </c>
      <c r="H13" s="175" t="s">
        <v>79</v>
      </c>
      <c r="I13" s="190" t="s">
        <v>80</v>
      </c>
      <c r="J13" s="191"/>
      <c r="K13" s="192"/>
      <c r="L13" s="175" t="s">
        <v>57</v>
      </c>
      <c r="M13" s="190" t="s">
        <v>116</v>
      </c>
      <c r="N13" s="191"/>
      <c r="O13" s="191"/>
      <c r="P13" s="191"/>
      <c r="Q13" s="192"/>
      <c r="R13" s="175" t="s">
        <v>84</v>
      </c>
      <c r="S13" s="196"/>
      <c r="T13" s="196"/>
    </row>
    <row r="14" spans="3:20" ht="134.25" customHeight="1" thickBot="1" x14ac:dyDescent="0.4">
      <c r="C14" s="173"/>
      <c r="D14" s="176"/>
      <c r="E14" s="176"/>
      <c r="F14" s="176"/>
      <c r="G14" s="176"/>
      <c r="H14" s="176"/>
      <c r="I14" s="193"/>
      <c r="J14" s="194"/>
      <c r="K14" s="195"/>
      <c r="L14" s="176"/>
      <c r="M14" s="193"/>
      <c r="N14" s="194"/>
      <c r="O14" s="194"/>
      <c r="P14" s="194"/>
      <c r="Q14" s="195"/>
      <c r="R14" s="176"/>
      <c r="S14" s="197" t="s">
        <v>87</v>
      </c>
      <c r="T14" s="197"/>
    </row>
    <row r="15" spans="3:20" ht="109.5" customHeight="1" thickBot="1" x14ac:dyDescent="0.4">
      <c r="C15" s="174"/>
      <c r="D15" s="177"/>
      <c r="E15" s="177"/>
      <c r="F15" s="177"/>
      <c r="G15" s="177"/>
      <c r="H15" s="177"/>
      <c r="I15" s="92" t="s">
        <v>2</v>
      </c>
      <c r="J15" s="93" t="s">
        <v>113</v>
      </c>
      <c r="K15" s="94" t="s">
        <v>115</v>
      </c>
      <c r="L15" s="177"/>
      <c r="M15" s="95" t="s">
        <v>58</v>
      </c>
      <c r="N15" s="96" t="s">
        <v>81</v>
      </c>
      <c r="O15" s="95" t="s">
        <v>82</v>
      </c>
      <c r="P15" s="95" t="s">
        <v>68</v>
      </c>
      <c r="Q15" s="95" t="s">
        <v>83</v>
      </c>
      <c r="R15" s="177"/>
      <c r="S15" s="97" t="s">
        <v>85</v>
      </c>
      <c r="T15" s="95" t="s">
        <v>86</v>
      </c>
    </row>
    <row r="16" spans="3:20" ht="160.5" customHeight="1" x14ac:dyDescent="0.35">
      <c r="C16" s="84">
        <v>1</v>
      </c>
      <c r="D16" s="89" t="s">
        <v>120</v>
      </c>
      <c r="E16" s="67" t="s">
        <v>149</v>
      </c>
      <c r="F16" s="68" t="s">
        <v>32</v>
      </c>
      <c r="G16" s="85" t="s">
        <v>19</v>
      </c>
      <c r="H16" s="69" t="s">
        <v>126</v>
      </c>
      <c r="I16" s="68" t="s">
        <v>101</v>
      </c>
      <c r="J16" s="68" t="s">
        <v>96</v>
      </c>
      <c r="K16" s="74">
        <f>IFERROR(INDEX('LISTA DESP. - MATRIZ CALOR'!$N$9:$R$13,MATCH('MATRIZ DE RIESGOS DE CORRUPCIÓN'!I16,'LISTA DESP. - MATRIZ CALOR'!$L$9:$L$13,0),MATCH('MATRIZ DE RIESGOS DE CORRUPCIÓN'!J16,'LISTA DESP. - MATRIZ CALOR'!$N$7:$R$7,0)),"")</f>
        <v>24</v>
      </c>
      <c r="L16" s="68" t="s">
        <v>42</v>
      </c>
      <c r="M16" s="68" t="s">
        <v>59</v>
      </c>
      <c r="N16" s="69" t="s">
        <v>128</v>
      </c>
      <c r="O16" s="67" t="s">
        <v>129</v>
      </c>
      <c r="P16" s="70" t="s">
        <v>70</v>
      </c>
      <c r="Q16" s="70" t="s">
        <v>131</v>
      </c>
      <c r="R16" s="80" t="s">
        <v>130</v>
      </c>
      <c r="S16" s="67" t="s">
        <v>543</v>
      </c>
      <c r="T16" s="67" t="s">
        <v>74</v>
      </c>
    </row>
    <row r="17" spans="3:20" s="71" customFormat="1" ht="177.75" customHeight="1" x14ac:dyDescent="0.25">
      <c r="C17" s="79">
        <v>2</v>
      </c>
      <c r="D17" s="87" t="s">
        <v>120</v>
      </c>
      <c r="E17" s="67" t="s">
        <v>124</v>
      </c>
      <c r="F17" s="68" t="s">
        <v>38</v>
      </c>
      <c r="G17" s="68" t="s">
        <v>19</v>
      </c>
      <c r="H17" s="69" t="s">
        <v>140</v>
      </c>
      <c r="I17" s="68" t="s">
        <v>101</v>
      </c>
      <c r="J17" s="68" t="s">
        <v>95</v>
      </c>
      <c r="K17" s="74">
        <f>IFERROR(INDEX('LISTA DESP. - MATRIZ CALOR'!$N$9:$R$13,MATCH('MATRIZ DE RIESGOS DE CORRUPCIÓN'!I17,'LISTA DESP. - MATRIZ CALOR'!$L$9:$L$13,0),MATCH('MATRIZ DE RIESGOS DE CORRUPCIÓN'!J17,'LISTA DESP. - MATRIZ CALOR'!$N$7:$R$7,0)),"")</f>
        <v>16</v>
      </c>
      <c r="L17" s="68" t="s">
        <v>42</v>
      </c>
      <c r="M17" s="68" t="s">
        <v>59</v>
      </c>
      <c r="N17" s="83" t="s">
        <v>139</v>
      </c>
      <c r="O17" s="67" t="s">
        <v>132</v>
      </c>
      <c r="P17" s="70" t="s">
        <v>70</v>
      </c>
      <c r="Q17" s="70" t="s">
        <v>133</v>
      </c>
      <c r="R17" s="80" t="s">
        <v>134</v>
      </c>
      <c r="S17" s="67" t="s">
        <v>544</v>
      </c>
      <c r="T17" s="67" t="s">
        <v>74</v>
      </c>
    </row>
    <row r="18" spans="3:20" s="72" customFormat="1" ht="170.25" customHeight="1" x14ac:dyDescent="0.25">
      <c r="C18" s="66">
        <v>3</v>
      </c>
      <c r="D18" s="87" t="s">
        <v>136</v>
      </c>
      <c r="E18" s="67" t="s">
        <v>137</v>
      </c>
      <c r="F18" s="68" t="s">
        <v>37</v>
      </c>
      <c r="G18" s="68" t="s">
        <v>19</v>
      </c>
      <c r="H18" s="69" t="s">
        <v>145</v>
      </c>
      <c r="I18" s="68" t="s">
        <v>101</v>
      </c>
      <c r="J18" s="68" t="s">
        <v>95</v>
      </c>
      <c r="K18" s="74">
        <f>IFERROR(INDEX('LISTA DESP. - MATRIZ CALOR'!$N$9:$R$13,MATCH('MATRIZ DE RIESGOS DE CORRUPCIÓN'!I18,'LISTA DESP. - MATRIZ CALOR'!$L$9:$L$13,0),MATCH('MATRIZ DE RIESGOS DE CORRUPCIÓN'!J18,'LISTA DESP. - MATRIZ CALOR'!$N$7:$R$7,0)),"")</f>
        <v>16</v>
      </c>
      <c r="L18" s="68" t="s">
        <v>42</v>
      </c>
      <c r="M18" s="68" t="s">
        <v>59</v>
      </c>
      <c r="N18" s="69" t="s">
        <v>146</v>
      </c>
      <c r="O18" s="67" t="s">
        <v>127</v>
      </c>
      <c r="P18" s="70" t="s">
        <v>70</v>
      </c>
      <c r="Q18" s="70" t="s">
        <v>147</v>
      </c>
      <c r="R18" s="80" t="s">
        <v>144</v>
      </c>
      <c r="S18" s="67" t="s">
        <v>559</v>
      </c>
      <c r="T18" s="67" t="s">
        <v>74</v>
      </c>
    </row>
    <row r="19" spans="3:20" s="72" customFormat="1" ht="235.5" customHeight="1" x14ac:dyDescent="0.25">
      <c r="C19" s="91">
        <v>4</v>
      </c>
      <c r="D19" s="90" t="s">
        <v>123</v>
      </c>
      <c r="E19" s="90" t="s">
        <v>125</v>
      </c>
      <c r="F19" s="73" t="s">
        <v>34</v>
      </c>
      <c r="G19" s="73" t="s">
        <v>19</v>
      </c>
      <c r="H19" s="69" t="s">
        <v>142</v>
      </c>
      <c r="I19" s="68" t="s">
        <v>20</v>
      </c>
      <c r="J19" s="68" t="s">
        <v>95</v>
      </c>
      <c r="K19" s="74">
        <f>IFERROR(INDEX('LISTA DESP. - MATRIZ CALOR'!$N$9:$R$13,MATCH('MATRIZ DE RIESGOS DE CORRUPCIÓN'!I19,'LISTA DESP. - MATRIZ CALOR'!$L$9:$L$13,0),MATCH('MATRIZ DE RIESGOS DE CORRUPCIÓN'!J19,'LISTA DESP. - MATRIZ CALOR'!$N$7:$R$7,0)),"")</f>
        <v>12</v>
      </c>
      <c r="L19" s="68" t="s">
        <v>42</v>
      </c>
      <c r="M19" s="73" t="s">
        <v>59</v>
      </c>
      <c r="N19" s="69" t="s">
        <v>141</v>
      </c>
      <c r="O19" s="78" t="s">
        <v>132</v>
      </c>
      <c r="P19" s="82" t="s">
        <v>70</v>
      </c>
      <c r="Q19" s="70" t="s">
        <v>148</v>
      </c>
      <c r="R19" s="81" t="s">
        <v>138</v>
      </c>
      <c r="S19" s="67" t="s">
        <v>560</v>
      </c>
      <c r="T19" s="67" t="s">
        <v>74</v>
      </c>
    </row>
    <row r="20" spans="3:20" ht="156.75" x14ac:dyDescent="0.35">
      <c r="C20" s="66">
        <v>5</v>
      </c>
      <c r="D20" s="132" t="s">
        <v>417</v>
      </c>
      <c r="E20" s="70" t="s">
        <v>503</v>
      </c>
      <c r="F20" s="70" t="s">
        <v>32</v>
      </c>
      <c r="G20" s="70" t="s">
        <v>15</v>
      </c>
      <c r="H20" s="70" t="s">
        <v>504</v>
      </c>
      <c r="I20" s="128" t="s">
        <v>20</v>
      </c>
      <c r="J20" s="128" t="s">
        <v>96</v>
      </c>
      <c r="K20" s="129">
        <f>IFERROR(INDEX('LISTA DESP. - MATRIZ CALOR'!$N$9:$R$13,MATCH('MATRIZ DE RIESGOS DE CORRUPCIÓN'!I20,'LISTA DESP. - MATRIZ CALOR'!$L$9:$L$13,0),MATCH('MATRIZ DE RIESGOS DE CORRUPCIÓN'!J20,'LISTA DESP. - MATRIZ CALOR'!$N$7:$R$7,0)),"")</f>
        <v>18</v>
      </c>
      <c r="L20" s="68" t="s">
        <v>506</v>
      </c>
      <c r="M20" s="70" t="s">
        <v>59</v>
      </c>
      <c r="N20" s="70" t="s">
        <v>507</v>
      </c>
      <c r="O20" s="70" t="s">
        <v>419</v>
      </c>
      <c r="P20" s="70" t="s">
        <v>70</v>
      </c>
      <c r="Q20" s="70" t="s">
        <v>418</v>
      </c>
      <c r="R20" s="133" t="s">
        <v>508</v>
      </c>
      <c r="S20" s="68" t="s">
        <v>545</v>
      </c>
      <c r="T20" s="67" t="s">
        <v>74</v>
      </c>
    </row>
  </sheetData>
  <mergeCells count="16">
    <mergeCell ref="H13:H15"/>
    <mergeCell ref="Q6:R6"/>
    <mergeCell ref="E7:F12"/>
    <mergeCell ref="G7:P12"/>
    <mergeCell ref="S8:T8"/>
    <mergeCell ref="I13:K14"/>
    <mergeCell ref="L13:L15"/>
    <mergeCell ref="M13:Q14"/>
    <mergeCell ref="R13:R15"/>
    <mergeCell ref="S13:T13"/>
    <mergeCell ref="S14:T14"/>
    <mergeCell ref="C13:C15"/>
    <mergeCell ref="D13:D15"/>
    <mergeCell ref="E13:E15"/>
    <mergeCell ref="F13:F15"/>
    <mergeCell ref="G13:G15"/>
  </mergeCells>
  <conditionalFormatting sqref="I16:I20">
    <cfRule type="containsText" dxfId="19" priority="32" operator="containsText" text="CATASTROFICO">
      <formula>NOT(ISERROR(SEARCH("CATASTROFICO",I16)))</formula>
    </cfRule>
    <cfRule type="containsText" dxfId="18" priority="33" operator="containsText" text="MAYOR">
      <formula>NOT(ISERROR(SEARCH("MAYOR",I16)))</formula>
    </cfRule>
    <cfRule type="containsText" dxfId="17" priority="34" operator="containsText" text="MODERADO">
      <formula>NOT(ISERROR(SEARCH("MODERADO",I16)))</formula>
    </cfRule>
    <cfRule type="containsText" dxfId="16" priority="35" operator="containsText" text="MENOR">
      <formula>NOT(ISERROR(SEARCH("MENOR",I16)))</formula>
    </cfRule>
    <cfRule type="containsText" dxfId="15" priority="36" operator="containsText" text="INSIGNIFICANTE">
      <formula>NOT(ISERROR(SEARCH("INSIGNIFICANTE",I16)))</formula>
    </cfRule>
  </conditionalFormatting>
  <conditionalFormatting sqref="J16:J20">
    <cfRule type="containsText" dxfId="14" priority="27" operator="containsText" text="CONSTANTE">
      <formula>NOT(ISERROR(SEARCH("CONSTANTE",J16)))</formula>
    </cfRule>
    <cfRule type="containsText" dxfId="13" priority="28" operator="containsText" text="MODERADO">
      <formula>NOT(ISERROR(SEARCH("MODERADO",J16)))</formula>
    </cfRule>
    <cfRule type="containsText" dxfId="12" priority="29" operator="containsText" text="OCASIONAL">
      <formula>NOT(ISERROR(SEARCH("OCASIONAL",J16)))</formula>
    </cfRule>
    <cfRule type="containsText" dxfId="11" priority="30" operator="containsText" text="POSIBLE">
      <formula>NOT(ISERROR(SEARCH("POSIBLE",J16)))</formula>
    </cfRule>
    <cfRule type="containsText" dxfId="10" priority="31" operator="containsText" text="IMPROBABLE">
      <formula>NOT(ISERROR(SEARCH("IMPROBABLE",J16)))</formula>
    </cfRule>
  </conditionalFormatting>
  <conditionalFormatting sqref="K16:K20">
    <cfRule type="expression" dxfId="9" priority="37">
      <formula>AND($K16&gt;=30,$K16&lt;=50)</formula>
    </cfRule>
    <cfRule type="expression" dxfId="8" priority="38">
      <formula>AND($K16&gt;=20,$K16&lt;=24)</formula>
    </cfRule>
    <cfRule type="expression" dxfId="7" priority="39">
      <formula>AND($K16&gt;=10,$K16&lt;=18)</formula>
    </cfRule>
    <cfRule type="expression" dxfId="6" priority="40">
      <formula>AND($K16&gt;=2,$K16&lt;=8)</formula>
    </cfRule>
  </conditionalFormatting>
  <conditionalFormatting sqref="L16:L20">
    <cfRule type="cellIs" dxfId="5" priority="1" operator="equal">
      <formula>"PREVENIR EL RIESGO"</formula>
    </cfRule>
    <cfRule type="cellIs" dxfId="4" priority="2" operator="equal">
      <formula>"TRANSFERIR EL RIESGO"</formula>
    </cfRule>
    <cfRule type="cellIs" dxfId="3" priority="3" operator="equal">
      <formula>"COMPARTIR EL RIESGO"</formula>
    </cfRule>
    <cfRule type="cellIs" dxfId="2" priority="4" operator="equal">
      <formula>"EVITAR EL RIESGO"</formula>
    </cfRule>
    <cfRule type="cellIs" dxfId="1" priority="5" operator="equal">
      <formula>"REDUCIR EL RIESGO"</formula>
    </cfRule>
    <cfRule type="cellIs" dxfId="0" priority="6" operator="equal">
      <formula>"ASUMIR EL RIESGO"</formula>
    </cfRule>
  </conditionalFormatting>
  <pageMargins left="0.7" right="0.7" top="0.75" bottom="0.75" header="0.3" footer="0.3"/>
  <pageSetup paperSize="9" orientation="portrait" horizontalDpi="4294967295" verticalDpi="4294967295" r:id="rId1"/>
  <drawing r:id="rId2"/>
  <extLst>
    <ext xmlns:x14="http://schemas.microsoft.com/office/spreadsheetml/2009/9/main" uri="{CCE6A557-97BC-4b89-ADB6-D9C93CAAB3DF}">
      <x14:dataValidations xmlns:xm="http://schemas.microsoft.com/office/excel/2006/main" count="8">
        <x14:dataValidation type="list" allowBlank="1" showInputMessage="1" showErrorMessage="1">
          <x14:formula1>
            <xm:f>'LISTA DESP. - MATRIZ CALOR'!$B$6:$B$15</xm:f>
          </x14:formula1>
          <xm:sqref>F16:F20</xm:sqref>
        </x14:dataValidation>
        <x14:dataValidation type="list" allowBlank="1" showInputMessage="1" showErrorMessage="1">
          <x14:formula1>
            <xm:f>'LISTA DESP. - MATRIZ CALOR'!$D$6:$D$13</xm:f>
          </x14:formula1>
          <xm:sqref>G16:G20</xm:sqref>
        </x14:dataValidation>
        <x14:dataValidation type="list" allowBlank="1" showInputMessage="1" showErrorMessage="1">
          <x14:formula1>
            <xm:f>'LISTA DESP. - MATRIZ CALOR'!$F$6:$F$11</xm:f>
          </x14:formula1>
          <xm:sqref>L16:L20</xm:sqref>
        </x14:dataValidation>
        <x14:dataValidation type="list" allowBlank="1" showInputMessage="1" showErrorMessage="1">
          <x14:formula1>
            <xm:f>'LISTA DESP. - MATRIZ CALOR'!$H$6:$H$8</xm:f>
          </x14:formula1>
          <xm:sqref>M16:M20</xm:sqref>
        </x14:dataValidation>
        <x14:dataValidation type="list" allowBlank="1" showInputMessage="1" showErrorMessage="1">
          <x14:formula1>
            <xm:f>'LISTA DESP. - MATRIZ CALOR'!$B$19:$B$21</xm:f>
          </x14:formula1>
          <xm:sqref>P16:P20</xm:sqref>
        </x14:dataValidation>
        <x14:dataValidation type="list" allowBlank="1" showInputMessage="1" showErrorMessage="1">
          <x14:formula1>
            <xm:f>'LISTA DESP. - MATRIZ CALOR'!$N$7:$R$7</xm:f>
          </x14:formula1>
          <xm:sqref>J16:J20</xm:sqref>
        </x14:dataValidation>
        <x14:dataValidation type="list" allowBlank="1" showInputMessage="1" showErrorMessage="1">
          <x14:formula1>
            <xm:f>'LISTA DESP. - MATRIZ CALOR'!$L$9:$L$13</xm:f>
          </x14:formula1>
          <xm:sqref>I16:I20</xm:sqref>
        </x14:dataValidation>
        <x14:dataValidation type="list" allowBlank="1" showInputMessage="1" showErrorMessage="1">
          <x14:formula1>
            <xm:f>'LISTA DESP. - MATRIZ CALOR'!$D$19:$D$20</xm:f>
          </x14:formula1>
          <xm:sqref>T16:T20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M11"/>
  <sheetViews>
    <sheetView topLeftCell="E1" workbookViewId="0">
      <selection activeCell="F14" sqref="F14"/>
    </sheetView>
  </sheetViews>
  <sheetFormatPr baseColWidth="10" defaultRowHeight="15" x14ac:dyDescent="0.25"/>
  <cols>
    <col min="4" max="4" width="16.7109375" customWidth="1"/>
    <col min="13" max="13" width="35.140625" customWidth="1"/>
  </cols>
  <sheetData>
    <row r="3" spans="3:13" ht="23.25" x14ac:dyDescent="0.25">
      <c r="F3" s="166" t="s">
        <v>92</v>
      </c>
      <c r="G3" s="167"/>
      <c r="H3" s="167"/>
      <c r="I3" s="167"/>
      <c r="J3" s="167"/>
    </row>
    <row r="4" spans="3:13" ht="30" x14ac:dyDescent="0.25">
      <c r="F4" s="168" t="s">
        <v>93</v>
      </c>
      <c r="G4" s="168"/>
      <c r="H4" s="168"/>
      <c r="I4" s="168"/>
      <c r="J4" s="168"/>
      <c r="L4" s="166" t="s">
        <v>103</v>
      </c>
      <c r="M4" s="166"/>
    </row>
    <row r="5" spans="3:13" ht="31.5" x14ac:dyDescent="0.25">
      <c r="F5" s="39" t="s">
        <v>94</v>
      </c>
      <c r="G5" s="39" t="s">
        <v>95</v>
      </c>
      <c r="H5" s="39" t="s">
        <v>96</v>
      </c>
      <c r="I5" s="39" t="s">
        <v>20</v>
      </c>
      <c r="J5" s="39" t="s">
        <v>97</v>
      </c>
      <c r="L5" s="41" t="s">
        <v>104</v>
      </c>
      <c r="M5" s="41" t="s">
        <v>91</v>
      </c>
    </row>
    <row r="6" spans="3:13" ht="18" x14ac:dyDescent="0.25">
      <c r="F6" s="39">
        <v>2</v>
      </c>
      <c r="G6" s="39">
        <v>4</v>
      </c>
      <c r="H6" s="39">
        <v>6</v>
      </c>
      <c r="I6" s="39">
        <v>8</v>
      </c>
      <c r="J6" s="39">
        <v>10</v>
      </c>
      <c r="L6" s="42" t="s">
        <v>105</v>
      </c>
      <c r="M6" s="46" t="s">
        <v>106</v>
      </c>
    </row>
    <row r="7" spans="3:13" ht="31.5" x14ac:dyDescent="0.25">
      <c r="C7" s="169" t="s">
        <v>98</v>
      </c>
      <c r="D7" s="39" t="s">
        <v>99</v>
      </c>
      <c r="E7" s="40">
        <v>1</v>
      </c>
      <c r="F7" s="47">
        <f ca="1">$M7*F$8</f>
        <v>2</v>
      </c>
      <c r="G7" s="47">
        <f t="shared" ref="G7:J11" ca="1" si="0">$M7*G$8</f>
        <v>4</v>
      </c>
      <c r="H7" s="47">
        <f t="shared" ca="1" si="0"/>
        <v>6</v>
      </c>
      <c r="I7" s="47">
        <f t="shared" ca="1" si="0"/>
        <v>8</v>
      </c>
      <c r="J7" s="48">
        <f t="shared" ca="1" si="0"/>
        <v>10</v>
      </c>
      <c r="L7" s="43" t="s">
        <v>114</v>
      </c>
      <c r="M7" s="46" t="s">
        <v>107</v>
      </c>
    </row>
    <row r="8" spans="3:13" ht="24.75" x14ac:dyDescent="0.25">
      <c r="C8" s="170"/>
      <c r="D8" s="39" t="s">
        <v>100</v>
      </c>
      <c r="E8" s="40">
        <v>2</v>
      </c>
      <c r="F8" s="47">
        <f t="shared" ref="F8:F11" ca="1" si="1">$M8*F$8</f>
        <v>4</v>
      </c>
      <c r="G8" s="47">
        <f t="shared" ca="1" si="0"/>
        <v>8</v>
      </c>
      <c r="H8" s="48">
        <f t="shared" ca="1" si="0"/>
        <v>12</v>
      </c>
      <c r="I8" s="48">
        <f t="shared" ca="1" si="0"/>
        <v>16</v>
      </c>
      <c r="J8" s="49">
        <f t="shared" ca="1" si="0"/>
        <v>20</v>
      </c>
      <c r="L8" s="44" t="s">
        <v>108</v>
      </c>
      <c r="M8" s="46" t="s">
        <v>109</v>
      </c>
    </row>
    <row r="9" spans="3:13" ht="24.75" x14ac:dyDescent="0.25">
      <c r="C9" s="170"/>
      <c r="D9" s="39" t="s">
        <v>20</v>
      </c>
      <c r="E9" s="40">
        <v>3</v>
      </c>
      <c r="F9" s="47">
        <f t="shared" ca="1" si="1"/>
        <v>6</v>
      </c>
      <c r="G9" s="48">
        <f t="shared" ca="1" si="0"/>
        <v>12</v>
      </c>
      <c r="H9" s="48">
        <f t="shared" ca="1" si="0"/>
        <v>18</v>
      </c>
      <c r="I9" s="49">
        <f t="shared" ca="1" si="0"/>
        <v>24</v>
      </c>
      <c r="J9" s="50">
        <f t="shared" ca="1" si="0"/>
        <v>30</v>
      </c>
      <c r="L9" s="45" t="s">
        <v>110</v>
      </c>
      <c r="M9" s="46" t="s">
        <v>111</v>
      </c>
    </row>
    <row r="10" spans="3:13" ht="24.75" x14ac:dyDescent="0.25">
      <c r="C10" s="170"/>
      <c r="D10" s="39" t="s">
        <v>101</v>
      </c>
      <c r="E10" s="40">
        <v>4</v>
      </c>
      <c r="F10" s="47">
        <f t="shared" ca="1" si="1"/>
        <v>8</v>
      </c>
      <c r="G10" s="48">
        <f t="shared" ca="1" si="0"/>
        <v>16</v>
      </c>
      <c r="H10" s="49">
        <f t="shared" ca="1" si="0"/>
        <v>24</v>
      </c>
      <c r="I10" s="50">
        <f t="shared" ca="1" si="0"/>
        <v>32</v>
      </c>
      <c r="J10" s="50">
        <f t="shared" ca="1" si="0"/>
        <v>40</v>
      </c>
    </row>
    <row r="11" spans="3:13" ht="31.5" x14ac:dyDescent="0.25">
      <c r="C11" s="171"/>
      <c r="D11" s="39" t="s">
        <v>102</v>
      </c>
      <c r="E11" s="40">
        <v>5</v>
      </c>
      <c r="F11" s="48">
        <f t="shared" ca="1" si="1"/>
        <v>10</v>
      </c>
      <c r="G11" s="49">
        <f t="shared" ca="1" si="0"/>
        <v>20</v>
      </c>
      <c r="H11" s="50">
        <f t="shared" ca="1" si="0"/>
        <v>30</v>
      </c>
      <c r="I11" s="50">
        <f t="shared" ca="1" si="0"/>
        <v>40</v>
      </c>
      <c r="J11" s="50">
        <f t="shared" ca="1" si="0"/>
        <v>50</v>
      </c>
    </row>
  </sheetData>
  <mergeCells count="4">
    <mergeCell ref="F3:J3"/>
    <mergeCell ref="F4:J4"/>
    <mergeCell ref="L4:M4"/>
    <mergeCell ref="C7:C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X1048507"/>
  <sheetViews>
    <sheetView tabSelected="1" zoomScaleNormal="100" zoomScaleSheetLayoutView="66" workbookViewId="0">
      <selection activeCell="A45" sqref="A45"/>
    </sheetView>
  </sheetViews>
  <sheetFormatPr baseColWidth="10" defaultColWidth="11.42578125" defaultRowHeight="125.25" customHeight="1" x14ac:dyDescent="0.25"/>
  <cols>
    <col min="1" max="2" width="28.7109375" style="112" customWidth="1"/>
    <col min="3" max="3" width="25" style="112" customWidth="1"/>
    <col min="4" max="4" width="39.85546875" style="112" customWidth="1"/>
    <col min="5" max="7" width="10.7109375" style="118" customWidth="1"/>
    <col min="8" max="8" width="11.42578125" style="118" customWidth="1"/>
    <col min="9" max="9" width="20.7109375" style="118" customWidth="1"/>
    <col min="10" max="10" width="15.7109375" style="118" customWidth="1"/>
    <col min="11" max="11" width="30" style="118" customWidth="1"/>
    <col min="12" max="12" width="40.7109375" style="118" customWidth="1"/>
    <col min="13" max="13" width="21" style="118" customWidth="1"/>
    <col min="14" max="14" width="14.42578125" style="118" bestFit="1" customWidth="1"/>
    <col min="15" max="15" width="21" style="118" customWidth="1"/>
    <col min="16" max="16" width="22.28515625" style="112" customWidth="1"/>
    <col min="17" max="17" width="38.7109375" style="112" customWidth="1"/>
    <col min="18" max="18" width="26.42578125" style="112" customWidth="1"/>
    <col min="19" max="19" width="30.7109375" style="112" customWidth="1"/>
    <col min="20" max="20" width="23" style="124" customWidth="1"/>
    <col min="21" max="21" width="47.28515625" style="112" customWidth="1"/>
    <col min="22" max="22" width="60.7109375" style="112" customWidth="1"/>
    <col min="23" max="23" width="15" style="112" customWidth="1"/>
    <col min="24" max="24" width="40.28515625" style="112" customWidth="1"/>
    <col min="25" max="16384" width="11.42578125" style="112"/>
  </cols>
  <sheetData>
    <row r="1" spans="1:22" s="105" customFormat="1" ht="49.5" customHeight="1" x14ac:dyDescent="0.25">
      <c r="A1" s="200" t="s">
        <v>77</v>
      </c>
      <c r="B1" s="202" t="s">
        <v>150</v>
      </c>
      <c r="C1" s="202" t="s">
        <v>151</v>
      </c>
      <c r="D1" s="202" t="s">
        <v>152</v>
      </c>
      <c r="E1" s="198" t="s">
        <v>153</v>
      </c>
      <c r="F1" s="198" t="s">
        <v>154</v>
      </c>
      <c r="G1" s="198" t="s">
        <v>155</v>
      </c>
      <c r="H1" s="198" t="s">
        <v>156</v>
      </c>
      <c r="I1" s="198" t="s">
        <v>157</v>
      </c>
      <c r="J1" s="198" t="s">
        <v>158</v>
      </c>
      <c r="K1" s="198" t="s">
        <v>159</v>
      </c>
      <c r="L1" s="198" t="s">
        <v>160</v>
      </c>
      <c r="M1" s="125" t="s">
        <v>93</v>
      </c>
      <c r="N1" s="125" t="s">
        <v>98</v>
      </c>
      <c r="O1" s="125" t="s">
        <v>80</v>
      </c>
      <c r="P1" s="202" t="s">
        <v>161</v>
      </c>
      <c r="Q1" s="202" t="s">
        <v>81</v>
      </c>
      <c r="R1" s="202" t="s">
        <v>162</v>
      </c>
      <c r="S1" s="202" t="s">
        <v>82</v>
      </c>
      <c r="T1" s="204" t="s">
        <v>163</v>
      </c>
      <c r="U1" s="206" t="s">
        <v>164</v>
      </c>
      <c r="V1" s="104" t="s">
        <v>528</v>
      </c>
    </row>
    <row r="2" spans="1:22" s="105" customFormat="1" ht="10.5" customHeight="1" x14ac:dyDescent="0.25">
      <c r="A2" s="201"/>
      <c r="B2" s="203"/>
      <c r="C2" s="203"/>
      <c r="D2" s="203"/>
      <c r="E2" s="199"/>
      <c r="F2" s="199"/>
      <c r="G2" s="199"/>
      <c r="H2" s="199"/>
      <c r="I2" s="199"/>
      <c r="J2" s="199"/>
      <c r="K2" s="199"/>
      <c r="L2" s="199"/>
      <c r="M2" s="126"/>
      <c r="N2" s="126"/>
      <c r="O2" s="126"/>
      <c r="P2" s="203"/>
      <c r="Q2" s="203"/>
      <c r="R2" s="203"/>
      <c r="S2" s="203"/>
      <c r="T2" s="205"/>
      <c r="U2" s="207"/>
      <c r="V2" s="106"/>
    </row>
    <row r="3" spans="1:22" s="111" customFormat="1" ht="139.5" customHeight="1" x14ac:dyDescent="0.25">
      <c r="A3" s="107" t="s">
        <v>165</v>
      </c>
      <c r="B3" s="107" t="s">
        <v>166</v>
      </c>
      <c r="C3" s="107" t="s">
        <v>167</v>
      </c>
      <c r="D3" s="107" t="s">
        <v>168</v>
      </c>
      <c r="E3" s="108" t="s">
        <v>169</v>
      </c>
      <c r="F3" s="108"/>
      <c r="G3" s="108"/>
      <c r="H3" s="108"/>
      <c r="I3" s="108"/>
      <c r="J3" s="108" t="s">
        <v>170</v>
      </c>
      <c r="K3" s="108" t="s">
        <v>171</v>
      </c>
      <c r="L3" s="108" t="s">
        <v>172</v>
      </c>
      <c r="M3" s="108"/>
      <c r="N3" s="108"/>
      <c r="O3" s="107" t="s">
        <v>173</v>
      </c>
      <c r="P3" s="107" t="s">
        <v>174</v>
      </c>
      <c r="Q3" s="107" t="s">
        <v>175</v>
      </c>
      <c r="R3" s="107" t="s">
        <v>176</v>
      </c>
      <c r="S3" s="109" t="s">
        <v>177</v>
      </c>
      <c r="T3" s="110"/>
      <c r="U3" s="107"/>
      <c r="V3" s="108"/>
    </row>
    <row r="4" spans="1:22" s="111" customFormat="1" ht="99" customHeight="1" x14ac:dyDescent="0.25">
      <c r="A4" s="107" t="s">
        <v>165</v>
      </c>
      <c r="B4" s="107" t="s">
        <v>166</v>
      </c>
      <c r="C4" s="107" t="s">
        <v>178</v>
      </c>
      <c r="D4" s="107" t="s">
        <v>179</v>
      </c>
      <c r="E4" s="108" t="s">
        <v>169</v>
      </c>
      <c r="F4" s="108"/>
      <c r="G4" s="108"/>
      <c r="H4" s="108"/>
      <c r="I4" s="108"/>
      <c r="J4" s="108" t="s">
        <v>170</v>
      </c>
      <c r="K4" s="108" t="s">
        <v>180</v>
      </c>
      <c r="L4" s="108" t="s">
        <v>181</v>
      </c>
      <c r="M4" s="108"/>
      <c r="N4" s="108"/>
      <c r="O4" s="107" t="s">
        <v>173</v>
      </c>
      <c r="P4" s="107" t="s">
        <v>183</v>
      </c>
      <c r="Q4" s="107" t="s">
        <v>499</v>
      </c>
      <c r="R4" s="107" t="s">
        <v>184</v>
      </c>
      <c r="S4" s="109" t="s">
        <v>185</v>
      </c>
      <c r="T4" s="110"/>
      <c r="U4" s="107"/>
      <c r="V4" s="108"/>
    </row>
    <row r="5" spans="1:22" ht="61.5" customHeight="1" x14ac:dyDescent="0.25">
      <c r="A5" s="107" t="s">
        <v>165</v>
      </c>
      <c r="B5" s="107" t="s">
        <v>166</v>
      </c>
      <c r="C5" s="107" t="s">
        <v>186</v>
      </c>
      <c r="D5" s="107" t="s">
        <v>187</v>
      </c>
      <c r="E5" s="108" t="s">
        <v>169</v>
      </c>
      <c r="F5" s="108"/>
      <c r="G5" s="108"/>
      <c r="H5" s="108"/>
      <c r="I5" s="108"/>
      <c r="J5" s="108" t="s">
        <v>170</v>
      </c>
      <c r="K5" s="108" t="s">
        <v>500</v>
      </c>
      <c r="L5" s="108" t="s">
        <v>188</v>
      </c>
      <c r="M5" s="108"/>
      <c r="N5" s="108"/>
      <c r="O5" s="107" t="s">
        <v>173</v>
      </c>
      <c r="P5" s="107" t="s">
        <v>189</v>
      </c>
      <c r="Q5" s="107" t="s">
        <v>498</v>
      </c>
      <c r="R5" s="107" t="s">
        <v>184</v>
      </c>
      <c r="S5" s="109" t="s">
        <v>185</v>
      </c>
      <c r="T5" s="110"/>
      <c r="U5" s="107"/>
      <c r="V5" s="107"/>
    </row>
    <row r="6" spans="1:22" s="111" customFormat="1" ht="63.75" x14ac:dyDescent="0.25">
      <c r="A6" s="107" t="s">
        <v>165</v>
      </c>
      <c r="B6" s="107" t="s">
        <v>190</v>
      </c>
      <c r="C6" s="107" t="s">
        <v>191</v>
      </c>
      <c r="D6" s="107" t="s">
        <v>192</v>
      </c>
      <c r="E6" s="108" t="s">
        <v>169</v>
      </c>
      <c r="F6" s="108"/>
      <c r="G6" s="108"/>
      <c r="H6" s="108"/>
      <c r="I6" s="108"/>
      <c r="J6" s="108" t="s">
        <v>170</v>
      </c>
      <c r="K6" s="108" t="s">
        <v>193</v>
      </c>
      <c r="L6" s="108" t="s">
        <v>194</v>
      </c>
      <c r="M6" s="108"/>
      <c r="N6" s="108"/>
      <c r="O6" s="107" t="s">
        <v>195</v>
      </c>
      <c r="P6" s="107" t="s">
        <v>183</v>
      </c>
      <c r="Q6" s="107" t="s">
        <v>501</v>
      </c>
      <c r="R6" s="107" t="s">
        <v>196</v>
      </c>
      <c r="S6" s="113" t="s">
        <v>197</v>
      </c>
      <c r="T6" s="110"/>
      <c r="U6" s="107" t="s">
        <v>527</v>
      </c>
      <c r="V6" s="114"/>
    </row>
    <row r="7" spans="1:22" s="111" customFormat="1" ht="56.25" customHeight="1" x14ac:dyDescent="0.25">
      <c r="A7" s="107" t="s">
        <v>165</v>
      </c>
      <c r="B7" s="107" t="s">
        <v>166</v>
      </c>
      <c r="C7" s="107" t="s">
        <v>198</v>
      </c>
      <c r="D7" s="107" t="s">
        <v>199</v>
      </c>
      <c r="E7" s="108" t="s">
        <v>169</v>
      </c>
      <c r="F7" s="108"/>
      <c r="G7" s="108"/>
      <c r="H7" s="108"/>
      <c r="I7" s="108"/>
      <c r="J7" s="108" t="s">
        <v>170</v>
      </c>
      <c r="K7" s="108" t="s">
        <v>200</v>
      </c>
      <c r="L7" s="108" t="s">
        <v>194</v>
      </c>
      <c r="M7" s="108"/>
      <c r="N7" s="108"/>
      <c r="O7" s="107" t="s">
        <v>173</v>
      </c>
      <c r="P7" s="107" t="s">
        <v>189</v>
      </c>
      <c r="Q7" s="107" t="s">
        <v>502</v>
      </c>
      <c r="R7" s="107" t="s">
        <v>176</v>
      </c>
      <c r="S7" s="109" t="s">
        <v>177</v>
      </c>
      <c r="T7" s="110"/>
      <c r="U7" s="107"/>
      <c r="V7" s="107"/>
    </row>
    <row r="8" spans="1:22" ht="38.25" x14ac:dyDescent="0.25">
      <c r="A8" s="107" t="s">
        <v>165</v>
      </c>
      <c r="B8" s="107" t="s">
        <v>166</v>
      </c>
      <c r="C8" s="107" t="s">
        <v>202</v>
      </c>
      <c r="D8" s="107" t="s">
        <v>203</v>
      </c>
      <c r="E8" s="108" t="s">
        <v>169</v>
      </c>
      <c r="F8" s="108" t="s">
        <v>169</v>
      </c>
      <c r="G8" s="108"/>
      <c r="H8" s="108"/>
      <c r="I8" s="108"/>
      <c r="J8" s="108" t="s">
        <v>170</v>
      </c>
      <c r="K8" s="108" t="s">
        <v>204</v>
      </c>
      <c r="L8" s="108" t="s">
        <v>205</v>
      </c>
      <c r="M8" s="108"/>
      <c r="N8" s="108"/>
      <c r="O8" s="107" t="s">
        <v>173</v>
      </c>
      <c r="P8" s="107" t="s">
        <v>183</v>
      </c>
      <c r="Q8" s="107" t="s">
        <v>206</v>
      </c>
      <c r="R8" s="107" t="s">
        <v>207</v>
      </c>
      <c r="S8" s="109" t="s">
        <v>177</v>
      </c>
      <c r="T8" s="110"/>
      <c r="U8" s="107"/>
      <c r="V8" s="107"/>
    </row>
    <row r="9" spans="1:22" ht="63.75" x14ac:dyDescent="0.25">
      <c r="A9" s="115" t="s">
        <v>510</v>
      </c>
      <c r="B9" s="108"/>
      <c r="C9" s="108" t="s">
        <v>209</v>
      </c>
      <c r="D9" s="108" t="s">
        <v>210</v>
      </c>
      <c r="E9" s="108" t="s">
        <v>169</v>
      </c>
      <c r="F9" s="108"/>
      <c r="G9" s="108"/>
      <c r="H9" s="108"/>
      <c r="I9" s="108"/>
      <c r="J9" s="108" t="s">
        <v>170</v>
      </c>
      <c r="K9" s="108" t="s">
        <v>211</v>
      </c>
      <c r="L9" s="108" t="s">
        <v>212</v>
      </c>
      <c r="M9" s="108"/>
      <c r="N9" s="108"/>
      <c r="O9" s="108" t="s">
        <v>182</v>
      </c>
      <c r="P9" s="108" t="s">
        <v>183</v>
      </c>
      <c r="Q9" s="108" t="s">
        <v>213</v>
      </c>
      <c r="R9" s="108" t="s">
        <v>214</v>
      </c>
      <c r="S9" s="107" t="s">
        <v>536</v>
      </c>
      <c r="T9" s="110"/>
      <c r="U9" s="108" t="s">
        <v>215</v>
      </c>
      <c r="V9" s="130" t="s">
        <v>537</v>
      </c>
    </row>
    <row r="10" spans="1:22" ht="300" customHeight="1" x14ac:dyDescent="0.2">
      <c r="A10" s="115" t="s">
        <v>510</v>
      </c>
      <c r="B10" s="108" t="s">
        <v>216</v>
      </c>
      <c r="C10" s="108" t="s">
        <v>217</v>
      </c>
      <c r="D10" s="108" t="s">
        <v>218</v>
      </c>
      <c r="E10" s="108" t="s">
        <v>169</v>
      </c>
      <c r="F10" s="108"/>
      <c r="G10" s="108"/>
      <c r="H10" s="108"/>
      <c r="I10" s="108"/>
      <c r="J10" s="108" t="s">
        <v>219</v>
      </c>
      <c r="K10" s="108" t="s">
        <v>220</v>
      </c>
      <c r="L10" s="108" t="s">
        <v>221</v>
      </c>
      <c r="M10" s="108"/>
      <c r="N10" s="108"/>
      <c r="O10" s="108" t="s">
        <v>182</v>
      </c>
      <c r="P10" s="108" t="s">
        <v>183</v>
      </c>
      <c r="Q10" s="108" t="s">
        <v>222</v>
      </c>
      <c r="R10" s="108" t="s">
        <v>223</v>
      </c>
      <c r="S10" s="107" t="s">
        <v>224</v>
      </c>
      <c r="T10" s="110"/>
      <c r="U10" s="108" t="s">
        <v>225</v>
      </c>
      <c r="V10" s="141" t="s">
        <v>529</v>
      </c>
    </row>
    <row r="11" spans="1:22" ht="127.5" x14ac:dyDescent="0.25">
      <c r="A11" s="115" t="s">
        <v>510</v>
      </c>
      <c r="B11" s="107"/>
      <c r="C11" s="109" t="s">
        <v>227</v>
      </c>
      <c r="D11" s="109" t="s">
        <v>228</v>
      </c>
      <c r="E11" s="108" t="s">
        <v>169</v>
      </c>
      <c r="F11" s="108"/>
      <c r="G11" s="108"/>
      <c r="H11" s="108"/>
      <c r="I11" s="108"/>
      <c r="J11" s="108" t="s">
        <v>229</v>
      </c>
      <c r="K11" s="108" t="s">
        <v>230</v>
      </c>
      <c r="L11" s="108" t="s">
        <v>231</v>
      </c>
      <c r="M11" s="108"/>
      <c r="N11" s="108"/>
      <c r="O11" s="107" t="s">
        <v>173</v>
      </c>
      <c r="P11" s="107" t="s">
        <v>183</v>
      </c>
      <c r="Q11" s="109" t="s">
        <v>232</v>
      </c>
      <c r="R11" s="107" t="s">
        <v>509</v>
      </c>
      <c r="S11" s="107" t="s">
        <v>536</v>
      </c>
      <c r="T11" s="110"/>
      <c r="U11" s="107" t="s">
        <v>233</v>
      </c>
      <c r="V11" s="143" t="s">
        <v>538</v>
      </c>
    </row>
    <row r="12" spans="1:22" ht="89.25" x14ac:dyDescent="0.25">
      <c r="A12" s="107" t="s">
        <v>234</v>
      </c>
      <c r="B12" s="107" t="s">
        <v>237</v>
      </c>
      <c r="C12" s="107" t="s">
        <v>238</v>
      </c>
      <c r="D12" s="107" t="s">
        <v>239</v>
      </c>
      <c r="E12" s="108" t="s">
        <v>169</v>
      </c>
      <c r="F12" s="108"/>
      <c r="G12" s="108"/>
      <c r="H12" s="108"/>
      <c r="I12" s="108"/>
      <c r="J12" s="108" t="s">
        <v>170</v>
      </c>
      <c r="K12" s="108" t="s">
        <v>240</v>
      </c>
      <c r="L12" s="108" t="s">
        <v>241</v>
      </c>
      <c r="M12" s="108"/>
      <c r="N12" s="108"/>
      <c r="O12" s="107" t="s">
        <v>195</v>
      </c>
      <c r="P12" s="107" t="s">
        <v>183</v>
      </c>
      <c r="Q12" s="107" t="s">
        <v>242</v>
      </c>
      <c r="R12" s="107" t="s">
        <v>243</v>
      </c>
      <c r="S12" s="107" t="s">
        <v>197</v>
      </c>
      <c r="T12" s="110"/>
      <c r="U12" s="107"/>
      <c r="V12" s="113"/>
    </row>
    <row r="13" spans="1:22" s="118" customFormat="1" ht="89.25" x14ac:dyDescent="0.25">
      <c r="A13" s="107" t="s">
        <v>234</v>
      </c>
      <c r="B13" s="107" t="s">
        <v>237</v>
      </c>
      <c r="C13" s="107" t="s">
        <v>244</v>
      </c>
      <c r="D13" s="107" t="s">
        <v>245</v>
      </c>
      <c r="E13" s="108" t="s">
        <v>169</v>
      </c>
      <c r="F13" s="108"/>
      <c r="G13" s="108"/>
      <c r="H13" s="108" t="s">
        <v>169</v>
      </c>
      <c r="I13" s="108"/>
      <c r="J13" s="108" t="s">
        <v>170</v>
      </c>
      <c r="K13" s="108" t="s">
        <v>246</v>
      </c>
      <c r="L13" s="108" t="s">
        <v>247</v>
      </c>
      <c r="M13" s="108"/>
      <c r="N13" s="108"/>
      <c r="O13" s="107" t="s">
        <v>173</v>
      </c>
      <c r="P13" s="107" t="s">
        <v>183</v>
      </c>
      <c r="Q13" s="107" t="s">
        <v>248</v>
      </c>
      <c r="R13" s="107" t="s">
        <v>249</v>
      </c>
      <c r="S13" s="107" t="s">
        <v>250</v>
      </c>
      <c r="T13" s="110"/>
      <c r="U13" s="107"/>
      <c r="V13" s="113"/>
    </row>
    <row r="14" spans="1:22" s="118" customFormat="1" ht="89.25" x14ac:dyDescent="0.25">
      <c r="A14" s="107" t="s">
        <v>234</v>
      </c>
      <c r="B14" s="107" t="s">
        <v>237</v>
      </c>
      <c r="C14" s="107" t="s">
        <v>251</v>
      </c>
      <c r="D14" s="107" t="s">
        <v>252</v>
      </c>
      <c r="E14" s="108" t="s">
        <v>169</v>
      </c>
      <c r="F14" s="108"/>
      <c r="G14" s="108"/>
      <c r="H14" s="108"/>
      <c r="I14" s="108"/>
      <c r="J14" s="108" t="s">
        <v>170</v>
      </c>
      <c r="K14" s="108" t="s">
        <v>253</v>
      </c>
      <c r="L14" s="108" t="s">
        <v>254</v>
      </c>
      <c r="M14" s="108"/>
      <c r="N14" s="108"/>
      <c r="O14" s="107" t="s">
        <v>195</v>
      </c>
      <c r="P14" s="107" t="s">
        <v>183</v>
      </c>
      <c r="Q14" s="107" t="s">
        <v>255</v>
      </c>
      <c r="R14" s="107" t="s">
        <v>256</v>
      </c>
      <c r="S14" s="107" t="s">
        <v>197</v>
      </c>
      <c r="T14" s="110"/>
      <c r="U14" s="107"/>
      <c r="V14" s="108"/>
    </row>
    <row r="15" spans="1:22" s="118" customFormat="1" ht="76.5" x14ac:dyDescent="0.25">
      <c r="A15" s="108" t="s">
        <v>234</v>
      </c>
      <c r="B15" s="108" t="s">
        <v>237</v>
      </c>
      <c r="C15" s="108" t="s">
        <v>257</v>
      </c>
      <c r="D15" s="108" t="s">
        <v>258</v>
      </c>
      <c r="E15" s="108" t="s">
        <v>169</v>
      </c>
      <c r="F15" s="108"/>
      <c r="G15" s="108" t="s">
        <v>169</v>
      </c>
      <c r="H15" s="108"/>
      <c r="I15" s="108"/>
      <c r="J15" s="108" t="s">
        <v>259</v>
      </c>
      <c r="K15" s="108" t="s">
        <v>260</v>
      </c>
      <c r="L15" s="108" t="s">
        <v>261</v>
      </c>
      <c r="M15" s="108"/>
      <c r="N15" s="108"/>
      <c r="O15" s="108" t="s">
        <v>182</v>
      </c>
      <c r="P15" s="108" t="s">
        <v>174</v>
      </c>
      <c r="Q15" s="108" t="s">
        <v>262</v>
      </c>
      <c r="R15" s="108" t="s">
        <v>263</v>
      </c>
      <c r="S15" s="108" t="s">
        <v>264</v>
      </c>
      <c r="T15" s="110"/>
      <c r="U15" s="108"/>
      <c r="V15" s="113"/>
    </row>
    <row r="16" spans="1:22" ht="38.25" x14ac:dyDescent="0.25">
      <c r="A16" s="108" t="s">
        <v>265</v>
      </c>
      <c r="B16" s="108"/>
      <c r="C16" s="108" t="s">
        <v>266</v>
      </c>
      <c r="D16" s="108" t="s">
        <v>267</v>
      </c>
      <c r="E16" s="108" t="s">
        <v>169</v>
      </c>
      <c r="F16" s="108"/>
      <c r="G16" s="108" t="s">
        <v>169</v>
      </c>
      <c r="H16" s="108"/>
      <c r="I16" s="108"/>
      <c r="J16" s="108" t="s">
        <v>259</v>
      </c>
      <c r="K16" s="108" t="s">
        <v>268</v>
      </c>
      <c r="L16" s="108" t="s">
        <v>269</v>
      </c>
      <c r="M16" s="108" t="s">
        <v>546</v>
      </c>
      <c r="N16" s="108" t="s">
        <v>547</v>
      </c>
      <c r="O16" s="108" t="s">
        <v>173</v>
      </c>
      <c r="P16" s="108" t="s">
        <v>183</v>
      </c>
      <c r="Q16" s="108" t="s">
        <v>270</v>
      </c>
      <c r="R16" s="108" t="s">
        <v>271</v>
      </c>
      <c r="S16" s="108" t="s">
        <v>272</v>
      </c>
      <c r="T16" s="110">
        <v>46022</v>
      </c>
      <c r="U16" s="119" t="s">
        <v>548</v>
      </c>
      <c r="V16" s="120" t="s">
        <v>549</v>
      </c>
    </row>
    <row r="17" spans="1:23" ht="63.75" x14ac:dyDescent="0.25">
      <c r="A17" s="108" t="s">
        <v>265</v>
      </c>
      <c r="B17" s="108"/>
      <c r="C17" s="108" t="s">
        <v>274</v>
      </c>
      <c r="D17" s="108" t="s">
        <v>275</v>
      </c>
      <c r="E17" s="108" t="s">
        <v>169</v>
      </c>
      <c r="F17" s="108"/>
      <c r="G17" s="108"/>
      <c r="H17" s="108"/>
      <c r="I17" s="108" t="s">
        <v>550</v>
      </c>
      <c r="J17" s="108" t="s">
        <v>259</v>
      </c>
      <c r="K17" s="108" t="s">
        <v>276</v>
      </c>
      <c r="L17" s="108" t="s">
        <v>277</v>
      </c>
      <c r="M17" s="108" t="s">
        <v>546</v>
      </c>
      <c r="N17" s="108" t="s">
        <v>547</v>
      </c>
      <c r="O17" s="108" t="s">
        <v>173</v>
      </c>
      <c r="P17" s="108" t="s">
        <v>183</v>
      </c>
      <c r="Q17" s="108" t="s">
        <v>278</v>
      </c>
      <c r="R17" s="108" t="s">
        <v>551</v>
      </c>
      <c r="S17" s="108" t="s">
        <v>273</v>
      </c>
      <c r="T17" s="110">
        <v>46022</v>
      </c>
      <c r="U17" s="108" t="s">
        <v>552</v>
      </c>
      <c r="V17" s="120" t="s">
        <v>553</v>
      </c>
    </row>
    <row r="18" spans="1:23" ht="51" x14ac:dyDescent="0.25">
      <c r="A18" s="108" t="s">
        <v>265</v>
      </c>
      <c r="B18" s="108"/>
      <c r="C18" s="108" t="s">
        <v>372</v>
      </c>
      <c r="D18" s="108" t="s">
        <v>279</v>
      </c>
      <c r="E18" s="108" t="s">
        <v>173</v>
      </c>
      <c r="F18" s="108"/>
      <c r="G18" s="108"/>
      <c r="H18" s="108"/>
      <c r="I18" s="108"/>
      <c r="J18" s="108" t="s">
        <v>229</v>
      </c>
      <c r="K18" s="108"/>
      <c r="L18" s="108" t="s">
        <v>554</v>
      </c>
      <c r="M18" s="108" t="s">
        <v>546</v>
      </c>
      <c r="N18" s="108" t="s">
        <v>547</v>
      </c>
      <c r="O18" s="108" t="s">
        <v>173</v>
      </c>
      <c r="P18" s="108" t="s">
        <v>183</v>
      </c>
      <c r="Q18" s="108" t="s">
        <v>280</v>
      </c>
      <c r="R18" s="108" t="s">
        <v>281</v>
      </c>
      <c r="S18" s="121" t="s">
        <v>272</v>
      </c>
      <c r="T18" s="110">
        <v>46022</v>
      </c>
      <c r="U18" s="108" t="s">
        <v>555</v>
      </c>
      <c r="V18" s="113" t="s">
        <v>556</v>
      </c>
    </row>
    <row r="19" spans="1:23" ht="51" x14ac:dyDescent="0.25">
      <c r="A19" s="107" t="s">
        <v>373</v>
      </c>
      <c r="B19" s="107"/>
      <c r="C19" s="107" t="s">
        <v>374</v>
      </c>
      <c r="D19" s="107" t="s">
        <v>375</v>
      </c>
      <c r="E19" s="108"/>
      <c r="F19" s="108"/>
      <c r="G19" s="108"/>
      <c r="H19" s="108"/>
      <c r="I19" s="108"/>
      <c r="J19" s="108" t="s">
        <v>229</v>
      </c>
      <c r="K19" s="108" t="s">
        <v>376</v>
      </c>
      <c r="L19" s="108" t="s">
        <v>377</v>
      </c>
      <c r="M19" s="108" t="s">
        <v>546</v>
      </c>
      <c r="N19" s="108" t="s">
        <v>547</v>
      </c>
      <c r="O19" s="108" t="s">
        <v>182</v>
      </c>
      <c r="P19" s="107" t="s">
        <v>183</v>
      </c>
      <c r="Q19" s="107" t="s">
        <v>378</v>
      </c>
      <c r="R19" s="107" t="s">
        <v>379</v>
      </c>
      <c r="S19" s="107" t="s">
        <v>380</v>
      </c>
      <c r="T19" s="110">
        <v>46022</v>
      </c>
      <c r="U19" s="108" t="s">
        <v>557</v>
      </c>
      <c r="V19" s="113" t="s">
        <v>558</v>
      </c>
    </row>
    <row r="20" spans="1:23" ht="157.5" customHeight="1" x14ac:dyDescent="0.25">
      <c r="A20" s="107" t="s">
        <v>282</v>
      </c>
      <c r="B20" s="107"/>
      <c r="C20" s="107" t="s">
        <v>283</v>
      </c>
      <c r="D20" s="107" t="s">
        <v>463</v>
      </c>
      <c r="E20" s="108" t="s">
        <v>169</v>
      </c>
      <c r="F20" s="108"/>
      <c r="G20" s="108"/>
      <c r="H20" s="108"/>
      <c r="I20" s="108"/>
      <c r="J20" s="108" t="s">
        <v>170</v>
      </c>
      <c r="K20" s="108" t="s">
        <v>464</v>
      </c>
      <c r="L20" s="108" t="s">
        <v>465</v>
      </c>
      <c r="M20" s="108"/>
      <c r="N20" s="108"/>
      <c r="O20" s="107" t="s">
        <v>173</v>
      </c>
      <c r="P20" s="107" t="s">
        <v>174</v>
      </c>
      <c r="Q20" s="107" t="s">
        <v>284</v>
      </c>
      <c r="R20" s="107" t="s">
        <v>466</v>
      </c>
      <c r="S20" s="109" t="s">
        <v>285</v>
      </c>
      <c r="T20" s="110">
        <v>45777</v>
      </c>
      <c r="U20" s="110" t="s">
        <v>524</v>
      </c>
      <c r="V20" s="122"/>
      <c r="W20" s="112" t="s">
        <v>489</v>
      </c>
    </row>
    <row r="21" spans="1:23" s="118" customFormat="1" ht="83.25" customHeight="1" x14ac:dyDescent="0.25">
      <c r="A21" s="122" t="s">
        <v>282</v>
      </c>
      <c r="B21" s="107"/>
      <c r="C21" s="107" t="s">
        <v>286</v>
      </c>
      <c r="D21" s="107" t="s">
        <v>468</v>
      </c>
      <c r="E21" s="108" t="s">
        <v>169</v>
      </c>
      <c r="F21" s="108" t="s">
        <v>169</v>
      </c>
      <c r="G21" s="108"/>
      <c r="H21" s="108"/>
      <c r="I21" s="108"/>
      <c r="J21" s="108" t="s">
        <v>170</v>
      </c>
      <c r="K21" s="108" t="s">
        <v>287</v>
      </c>
      <c r="L21" s="108" t="s">
        <v>288</v>
      </c>
      <c r="M21" s="108"/>
      <c r="N21" s="108"/>
      <c r="O21" s="107" t="s">
        <v>195</v>
      </c>
      <c r="P21" s="107" t="s">
        <v>183</v>
      </c>
      <c r="Q21" s="107" t="s">
        <v>289</v>
      </c>
      <c r="R21" s="107" t="s">
        <v>290</v>
      </c>
      <c r="S21" s="109" t="s">
        <v>291</v>
      </c>
      <c r="T21" s="110">
        <v>45777</v>
      </c>
      <c r="U21" s="110" t="s">
        <v>525</v>
      </c>
      <c r="V21" s="117"/>
    </row>
    <row r="22" spans="1:23" s="118" customFormat="1" ht="102" x14ac:dyDescent="0.25">
      <c r="A22" s="117" t="s">
        <v>282</v>
      </c>
      <c r="B22" s="108"/>
      <c r="C22" s="108" t="s">
        <v>469</v>
      </c>
      <c r="D22" s="108" t="s">
        <v>470</v>
      </c>
      <c r="E22" s="108" t="s">
        <v>169</v>
      </c>
      <c r="F22" s="108"/>
      <c r="G22" s="108" t="s">
        <v>169</v>
      </c>
      <c r="H22" s="108"/>
      <c r="I22" s="108"/>
      <c r="J22" s="108" t="s">
        <v>229</v>
      </c>
      <c r="K22" s="140" t="s">
        <v>471</v>
      </c>
      <c r="L22" s="108" t="s">
        <v>472</v>
      </c>
      <c r="M22" s="108"/>
      <c r="N22" s="108"/>
      <c r="O22" s="108" t="s">
        <v>182</v>
      </c>
      <c r="P22" s="107" t="s">
        <v>174</v>
      </c>
      <c r="Q22" s="117" t="s">
        <v>473</v>
      </c>
      <c r="R22" s="117" t="s">
        <v>474</v>
      </c>
      <c r="S22" s="113" t="s">
        <v>292</v>
      </c>
      <c r="T22" s="110">
        <v>45777</v>
      </c>
      <c r="U22" s="123" t="s">
        <v>526</v>
      </c>
      <c r="V22" s="122"/>
    </row>
    <row r="23" spans="1:23" s="118" customFormat="1" ht="51" x14ac:dyDescent="0.25">
      <c r="A23" s="107" t="s">
        <v>282</v>
      </c>
      <c r="B23" s="107"/>
      <c r="C23" s="108" t="s">
        <v>475</v>
      </c>
      <c r="D23" s="107" t="s">
        <v>293</v>
      </c>
      <c r="E23" s="108" t="s">
        <v>169</v>
      </c>
      <c r="F23" s="108"/>
      <c r="G23" s="108"/>
      <c r="H23" s="108"/>
      <c r="I23" s="108"/>
      <c r="J23" s="108" t="s">
        <v>229</v>
      </c>
      <c r="K23" s="108" t="s">
        <v>294</v>
      </c>
      <c r="L23" s="117" t="s">
        <v>475</v>
      </c>
      <c r="M23" s="108"/>
      <c r="N23" s="108"/>
      <c r="O23" s="107" t="s">
        <v>173</v>
      </c>
      <c r="P23" s="107" t="s">
        <v>174</v>
      </c>
      <c r="Q23" s="107" t="s">
        <v>295</v>
      </c>
      <c r="R23" s="107" t="s">
        <v>296</v>
      </c>
      <c r="S23" s="109" t="s">
        <v>297</v>
      </c>
      <c r="T23" s="110">
        <v>45777</v>
      </c>
      <c r="U23" s="110"/>
      <c r="V23" s="117"/>
    </row>
    <row r="24" spans="1:23" s="118" customFormat="1" ht="89.25" x14ac:dyDescent="0.25">
      <c r="A24" s="107" t="s">
        <v>282</v>
      </c>
      <c r="B24" s="107"/>
      <c r="C24" s="107" t="s">
        <v>523</v>
      </c>
      <c r="D24" s="107" t="s">
        <v>476</v>
      </c>
      <c r="E24" s="108"/>
      <c r="F24" s="108"/>
      <c r="G24" s="108"/>
      <c r="H24" s="108"/>
      <c r="I24" s="108"/>
      <c r="J24" s="108" t="s">
        <v>229</v>
      </c>
      <c r="K24" s="108" t="s">
        <v>477</v>
      </c>
      <c r="L24" s="108" t="s">
        <v>478</v>
      </c>
      <c r="M24" s="108"/>
      <c r="N24" s="108"/>
      <c r="O24" s="107" t="s">
        <v>173</v>
      </c>
      <c r="P24" s="107" t="s">
        <v>174</v>
      </c>
      <c r="Q24" s="107" t="s">
        <v>295</v>
      </c>
      <c r="R24" s="107" t="s">
        <v>296</v>
      </c>
      <c r="S24" s="109" t="s">
        <v>479</v>
      </c>
      <c r="T24" s="110">
        <v>45777</v>
      </c>
      <c r="U24" s="110"/>
      <c r="V24" s="117"/>
    </row>
    <row r="25" spans="1:23" ht="114" customHeight="1" x14ac:dyDescent="0.25">
      <c r="A25" s="107" t="s">
        <v>282</v>
      </c>
      <c r="B25" s="107" t="s">
        <v>298</v>
      </c>
      <c r="C25" s="107" t="s">
        <v>480</v>
      </c>
      <c r="D25" s="107" t="s">
        <v>299</v>
      </c>
      <c r="E25" s="108" t="s">
        <v>169</v>
      </c>
      <c r="F25" s="108"/>
      <c r="G25" s="108"/>
      <c r="H25" s="108"/>
      <c r="I25" s="108"/>
      <c r="J25" s="108" t="s">
        <v>170</v>
      </c>
      <c r="K25" s="108" t="s">
        <v>300</v>
      </c>
      <c r="L25" s="108" t="s">
        <v>301</v>
      </c>
      <c r="M25" s="108"/>
      <c r="N25" s="108"/>
      <c r="O25" s="107" t="s">
        <v>173</v>
      </c>
      <c r="P25" s="107" t="s">
        <v>183</v>
      </c>
      <c r="Q25" s="107" t="s">
        <v>521</v>
      </c>
      <c r="R25" s="107" t="s">
        <v>302</v>
      </c>
      <c r="S25" s="109" t="s">
        <v>303</v>
      </c>
      <c r="T25" s="110">
        <v>45777</v>
      </c>
      <c r="U25" s="110" t="s">
        <v>519</v>
      </c>
      <c r="V25" s="108"/>
    </row>
    <row r="26" spans="1:23" ht="38.25" x14ac:dyDescent="0.25">
      <c r="A26" s="108" t="s">
        <v>282</v>
      </c>
      <c r="B26" s="108" t="s">
        <v>298</v>
      </c>
      <c r="C26" s="108" t="s">
        <v>481</v>
      </c>
      <c r="D26" s="108" t="s">
        <v>304</v>
      </c>
      <c r="E26" s="108" t="s">
        <v>169</v>
      </c>
      <c r="F26" s="108"/>
      <c r="G26" s="108"/>
      <c r="H26" s="108"/>
      <c r="I26" s="108"/>
      <c r="J26" s="108" t="s">
        <v>170</v>
      </c>
      <c r="K26" s="108" t="s">
        <v>305</v>
      </c>
      <c r="L26" s="108" t="s">
        <v>306</v>
      </c>
      <c r="M26" s="108"/>
      <c r="N26" s="108"/>
      <c r="O26" s="108" t="s">
        <v>182</v>
      </c>
      <c r="P26" s="107" t="s">
        <v>174</v>
      </c>
      <c r="Q26" s="108" t="s">
        <v>307</v>
      </c>
      <c r="R26" s="108" t="s">
        <v>308</v>
      </c>
      <c r="S26" s="109" t="s">
        <v>303</v>
      </c>
      <c r="T26" s="110">
        <v>45777</v>
      </c>
      <c r="U26" s="121" t="s">
        <v>520</v>
      </c>
      <c r="V26" s="108"/>
    </row>
    <row r="27" spans="1:23" ht="76.5" x14ac:dyDescent="0.25">
      <c r="A27" s="107" t="s">
        <v>309</v>
      </c>
      <c r="B27" s="107"/>
      <c r="C27" s="107" t="s">
        <v>310</v>
      </c>
      <c r="D27" s="107" t="s">
        <v>311</v>
      </c>
      <c r="E27" s="108" t="s">
        <v>169</v>
      </c>
      <c r="F27" s="108" t="s">
        <v>169</v>
      </c>
      <c r="G27" s="108"/>
      <c r="H27" s="108"/>
      <c r="I27" s="108"/>
      <c r="J27" s="108" t="s">
        <v>229</v>
      </c>
      <c r="K27" s="108" t="s">
        <v>312</v>
      </c>
      <c r="L27" s="108" t="s">
        <v>313</v>
      </c>
      <c r="M27" s="108"/>
      <c r="N27" s="108"/>
      <c r="O27" s="107" t="s">
        <v>173</v>
      </c>
      <c r="P27" s="107" t="s">
        <v>174</v>
      </c>
      <c r="Q27" s="107" t="s">
        <v>490</v>
      </c>
      <c r="R27" s="107" t="s">
        <v>491</v>
      </c>
      <c r="S27" s="109" t="s">
        <v>314</v>
      </c>
      <c r="T27" s="110"/>
      <c r="U27" s="107"/>
      <c r="V27" s="108" t="s">
        <v>539</v>
      </c>
    </row>
    <row r="28" spans="1:23" s="118" customFormat="1" ht="89.25" customHeight="1" x14ac:dyDescent="0.25">
      <c r="A28" s="107" t="s">
        <v>309</v>
      </c>
      <c r="B28" s="107"/>
      <c r="C28" s="107" t="s">
        <v>315</v>
      </c>
      <c r="D28" s="107" t="s">
        <v>316</v>
      </c>
      <c r="E28" s="108" t="s">
        <v>169</v>
      </c>
      <c r="F28" s="108"/>
      <c r="G28" s="108"/>
      <c r="H28" s="108" t="s">
        <v>169</v>
      </c>
      <c r="I28" s="108"/>
      <c r="J28" s="108" t="s">
        <v>229</v>
      </c>
      <c r="K28" s="108" t="s">
        <v>317</v>
      </c>
      <c r="L28" s="108" t="s">
        <v>492</v>
      </c>
      <c r="M28" s="108"/>
      <c r="N28" s="108"/>
      <c r="O28" s="107" t="s">
        <v>173</v>
      </c>
      <c r="P28" s="107" t="s">
        <v>183</v>
      </c>
      <c r="Q28" s="107" t="s">
        <v>318</v>
      </c>
      <c r="R28" s="107" t="s">
        <v>319</v>
      </c>
      <c r="S28" s="109" t="s">
        <v>314</v>
      </c>
      <c r="T28" s="110"/>
      <c r="U28" s="107"/>
      <c r="V28" s="108" t="s">
        <v>540</v>
      </c>
    </row>
    <row r="29" spans="1:23" ht="76.5" x14ac:dyDescent="0.25">
      <c r="A29" s="107" t="s">
        <v>309</v>
      </c>
      <c r="B29" s="107"/>
      <c r="C29" s="107" t="s">
        <v>320</v>
      </c>
      <c r="D29" s="107" t="s">
        <v>493</v>
      </c>
      <c r="E29" s="108" t="s">
        <v>169</v>
      </c>
      <c r="F29" s="108"/>
      <c r="G29" s="108"/>
      <c r="H29" s="108"/>
      <c r="I29" s="108"/>
      <c r="J29" s="108" t="s">
        <v>259</v>
      </c>
      <c r="K29" s="108" t="s">
        <v>494</v>
      </c>
      <c r="L29" s="108" t="s">
        <v>321</v>
      </c>
      <c r="M29" s="108"/>
      <c r="N29" s="108"/>
      <c r="O29" s="107" t="s">
        <v>173</v>
      </c>
      <c r="P29" s="107" t="s">
        <v>183</v>
      </c>
      <c r="Q29" s="107" t="s">
        <v>322</v>
      </c>
      <c r="R29" s="107" t="s">
        <v>323</v>
      </c>
      <c r="S29" s="109" t="s">
        <v>314</v>
      </c>
      <c r="T29" s="110"/>
      <c r="U29" s="107"/>
      <c r="V29" s="108" t="s">
        <v>541</v>
      </c>
    </row>
    <row r="30" spans="1:23" ht="63.75" x14ac:dyDescent="0.25">
      <c r="A30" s="107" t="s">
        <v>309</v>
      </c>
      <c r="B30" s="107"/>
      <c r="C30" s="107" t="s">
        <v>324</v>
      </c>
      <c r="D30" s="107" t="s">
        <v>495</v>
      </c>
      <c r="E30" s="108" t="s">
        <v>169</v>
      </c>
      <c r="F30" s="108"/>
      <c r="G30" s="108"/>
      <c r="H30" s="108"/>
      <c r="I30" s="108"/>
      <c r="J30" s="108" t="s">
        <v>367</v>
      </c>
      <c r="K30" s="108" t="s">
        <v>496</v>
      </c>
      <c r="L30" s="108" t="s">
        <v>497</v>
      </c>
      <c r="M30" s="108"/>
      <c r="N30" s="108"/>
      <c r="O30" s="107" t="s">
        <v>173</v>
      </c>
      <c r="P30" s="107" t="s">
        <v>183</v>
      </c>
      <c r="Q30" s="107" t="s">
        <v>325</v>
      </c>
      <c r="R30" s="107" t="s">
        <v>326</v>
      </c>
      <c r="S30" s="109" t="s">
        <v>314</v>
      </c>
      <c r="T30" s="110"/>
      <c r="U30" s="107"/>
      <c r="V30" s="108" t="s">
        <v>542</v>
      </c>
    </row>
    <row r="31" spans="1:23" ht="140.25" x14ac:dyDescent="0.25">
      <c r="A31" s="107" t="s">
        <v>327</v>
      </c>
      <c r="B31" s="107" t="s">
        <v>166</v>
      </c>
      <c r="C31" s="107" t="s">
        <v>328</v>
      </c>
      <c r="D31" s="107" t="s">
        <v>329</v>
      </c>
      <c r="E31" s="108" t="s">
        <v>169</v>
      </c>
      <c r="F31" s="108"/>
      <c r="G31" s="108"/>
      <c r="H31" s="108"/>
      <c r="I31" s="108"/>
      <c r="J31" s="108" t="s">
        <v>170</v>
      </c>
      <c r="K31" s="108" t="s">
        <v>330</v>
      </c>
      <c r="L31" s="108" t="s">
        <v>331</v>
      </c>
      <c r="M31" s="108"/>
      <c r="N31" s="108"/>
      <c r="O31" s="107" t="s">
        <v>195</v>
      </c>
      <c r="P31" s="107" t="s">
        <v>183</v>
      </c>
      <c r="Q31" s="107" t="s">
        <v>332</v>
      </c>
      <c r="R31" s="107" t="s">
        <v>333</v>
      </c>
      <c r="S31" s="109" t="s">
        <v>334</v>
      </c>
      <c r="T31" s="110"/>
      <c r="U31" s="116"/>
      <c r="V31" s="108"/>
    </row>
    <row r="32" spans="1:23" ht="114.75" x14ac:dyDescent="0.25">
      <c r="A32" s="107" t="s">
        <v>327</v>
      </c>
      <c r="B32" s="107" t="s">
        <v>166</v>
      </c>
      <c r="C32" s="107" t="s">
        <v>335</v>
      </c>
      <c r="D32" s="107" t="s">
        <v>336</v>
      </c>
      <c r="E32" s="108" t="s">
        <v>169</v>
      </c>
      <c r="F32" s="108" t="s">
        <v>169</v>
      </c>
      <c r="G32" s="108"/>
      <c r="H32" s="108"/>
      <c r="I32" s="108"/>
      <c r="J32" s="108" t="s">
        <v>170</v>
      </c>
      <c r="K32" s="108" t="s">
        <v>337</v>
      </c>
      <c r="L32" s="108" t="s">
        <v>338</v>
      </c>
      <c r="M32" s="108"/>
      <c r="N32" s="108"/>
      <c r="O32" s="107" t="s">
        <v>173</v>
      </c>
      <c r="P32" s="107" t="s">
        <v>183</v>
      </c>
      <c r="Q32" s="107" t="s">
        <v>339</v>
      </c>
      <c r="R32" s="107" t="s">
        <v>340</v>
      </c>
      <c r="S32" s="109" t="s">
        <v>334</v>
      </c>
      <c r="T32" s="110"/>
      <c r="U32" s="116"/>
      <c r="V32" s="108"/>
    </row>
    <row r="33" spans="1:24" ht="102" x14ac:dyDescent="0.25">
      <c r="A33" s="107" t="s">
        <v>327</v>
      </c>
      <c r="B33" s="107" t="s">
        <v>166</v>
      </c>
      <c r="C33" s="107" t="s">
        <v>341</v>
      </c>
      <c r="D33" s="107" t="s">
        <v>342</v>
      </c>
      <c r="E33" s="108" t="s">
        <v>169</v>
      </c>
      <c r="F33" s="108"/>
      <c r="G33" s="108"/>
      <c r="H33" s="108"/>
      <c r="I33" s="108"/>
      <c r="J33" s="108" t="s">
        <v>170</v>
      </c>
      <c r="K33" s="108" t="s">
        <v>343</v>
      </c>
      <c r="L33" s="108" t="s">
        <v>344</v>
      </c>
      <c r="M33" s="108"/>
      <c r="N33" s="108"/>
      <c r="O33" s="107" t="s">
        <v>195</v>
      </c>
      <c r="P33" s="107" t="s">
        <v>183</v>
      </c>
      <c r="Q33" s="107" t="s">
        <v>345</v>
      </c>
      <c r="R33" s="107" t="s">
        <v>346</v>
      </c>
      <c r="S33" s="109" t="s">
        <v>334</v>
      </c>
      <c r="T33" s="110"/>
      <c r="U33" s="116"/>
      <c r="V33" s="108"/>
    </row>
    <row r="34" spans="1:24" ht="127.5" x14ac:dyDescent="0.25">
      <c r="A34" s="107" t="s">
        <v>327</v>
      </c>
      <c r="B34" s="107" t="s">
        <v>166</v>
      </c>
      <c r="C34" s="107" t="s">
        <v>347</v>
      </c>
      <c r="D34" s="107" t="s">
        <v>348</v>
      </c>
      <c r="E34" s="108" t="s">
        <v>169</v>
      </c>
      <c r="F34" s="108"/>
      <c r="G34" s="108"/>
      <c r="H34" s="108"/>
      <c r="I34" s="108"/>
      <c r="J34" s="108" t="s">
        <v>170</v>
      </c>
      <c r="K34" s="108" t="s">
        <v>349</v>
      </c>
      <c r="L34" s="108" t="s">
        <v>350</v>
      </c>
      <c r="M34" s="108"/>
      <c r="N34" s="108"/>
      <c r="O34" s="107" t="s">
        <v>173</v>
      </c>
      <c r="P34" s="107" t="s">
        <v>174</v>
      </c>
      <c r="Q34" s="107" t="s">
        <v>351</v>
      </c>
      <c r="R34" s="107" t="s">
        <v>352</v>
      </c>
      <c r="S34" s="109" t="s">
        <v>353</v>
      </c>
      <c r="T34" s="110"/>
      <c r="U34" s="116"/>
      <c r="V34" s="108"/>
    </row>
    <row r="35" spans="1:24" ht="63.75" x14ac:dyDescent="0.25">
      <c r="A35" s="107" t="s">
        <v>327</v>
      </c>
      <c r="B35" s="107" t="s">
        <v>166</v>
      </c>
      <c r="C35" s="107" t="s">
        <v>354</v>
      </c>
      <c r="D35" s="107" t="s">
        <v>355</v>
      </c>
      <c r="E35" s="108" t="s">
        <v>169</v>
      </c>
      <c r="F35" s="108"/>
      <c r="G35" s="108"/>
      <c r="H35" s="108"/>
      <c r="I35" s="108"/>
      <c r="J35" s="108" t="s">
        <v>170</v>
      </c>
      <c r="K35" s="108" t="s">
        <v>356</v>
      </c>
      <c r="L35" s="108" t="s">
        <v>357</v>
      </c>
      <c r="M35" s="108"/>
      <c r="N35" s="108"/>
      <c r="O35" s="107" t="s">
        <v>173</v>
      </c>
      <c r="P35" s="107" t="s">
        <v>183</v>
      </c>
      <c r="Q35" s="107" t="s">
        <v>358</v>
      </c>
      <c r="R35" s="107" t="s">
        <v>359</v>
      </c>
      <c r="S35" s="109" t="s">
        <v>360</v>
      </c>
      <c r="T35" s="110"/>
      <c r="U35" s="116"/>
      <c r="V35" s="108"/>
    </row>
    <row r="36" spans="1:24" ht="38.25" x14ac:dyDescent="0.25">
      <c r="A36" s="107" t="s">
        <v>327</v>
      </c>
      <c r="B36" s="107" t="s">
        <v>166</v>
      </c>
      <c r="C36" s="107" t="s">
        <v>361</v>
      </c>
      <c r="D36" s="107" t="s">
        <v>362</v>
      </c>
      <c r="E36" s="108" t="s">
        <v>169</v>
      </c>
      <c r="F36" s="108"/>
      <c r="G36" s="108"/>
      <c r="H36" s="108"/>
      <c r="I36" s="108"/>
      <c r="J36" s="108" t="s">
        <v>170</v>
      </c>
      <c r="K36" s="108" t="s">
        <v>363</v>
      </c>
      <c r="L36" s="108" t="s">
        <v>357</v>
      </c>
      <c r="M36" s="108"/>
      <c r="N36" s="108"/>
      <c r="O36" s="107" t="s">
        <v>195</v>
      </c>
      <c r="P36" s="107" t="s">
        <v>174</v>
      </c>
      <c r="Q36" s="107" t="s">
        <v>364</v>
      </c>
      <c r="R36" s="107" t="s">
        <v>365</v>
      </c>
      <c r="S36" s="109" t="s">
        <v>366</v>
      </c>
      <c r="T36" s="110"/>
      <c r="U36" s="116"/>
      <c r="V36" s="108"/>
    </row>
    <row r="37" spans="1:24" ht="191.25" customHeight="1" x14ac:dyDescent="0.2">
      <c r="A37" s="134" t="s">
        <v>368</v>
      </c>
      <c r="B37" s="108" t="s">
        <v>381</v>
      </c>
      <c r="C37" s="108" t="s">
        <v>420</v>
      </c>
      <c r="D37" s="135" t="s">
        <v>421</v>
      </c>
      <c r="E37" s="108" t="s">
        <v>169</v>
      </c>
      <c r="F37" s="136"/>
      <c r="G37" s="136"/>
      <c r="H37" s="136"/>
      <c r="I37" s="108" t="s">
        <v>422</v>
      </c>
      <c r="J37" s="108" t="s">
        <v>201</v>
      </c>
      <c r="K37" s="108" t="s">
        <v>423</v>
      </c>
      <c r="L37" s="108" t="s">
        <v>424</v>
      </c>
      <c r="M37" s="137" t="s">
        <v>382</v>
      </c>
      <c r="N37" s="107" t="s">
        <v>182</v>
      </c>
      <c r="O37" s="137" t="s">
        <v>383</v>
      </c>
      <c r="P37" s="108" t="s">
        <v>384</v>
      </c>
      <c r="Q37" s="108" t="s">
        <v>425</v>
      </c>
      <c r="R37" s="108" t="s">
        <v>385</v>
      </c>
      <c r="S37" s="108" t="s">
        <v>386</v>
      </c>
      <c r="T37" s="107"/>
      <c r="U37" s="107" t="s">
        <v>515</v>
      </c>
      <c r="V37" s="107" t="s">
        <v>530</v>
      </c>
    </row>
    <row r="38" spans="1:24" ht="165.75" x14ac:dyDescent="0.2">
      <c r="A38" s="134" t="s">
        <v>368</v>
      </c>
      <c r="B38" s="108" t="s">
        <v>390</v>
      </c>
      <c r="C38" s="108" t="s">
        <v>391</v>
      </c>
      <c r="D38" s="135" t="s">
        <v>426</v>
      </c>
      <c r="E38" s="108" t="s">
        <v>169</v>
      </c>
      <c r="F38" s="136"/>
      <c r="G38" s="136"/>
      <c r="H38" s="136"/>
      <c r="I38" s="108" t="s">
        <v>427</v>
      </c>
      <c r="J38" s="108" t="s">
        <v>201</v>
      </c>
      <c r="K38" s="108" t="s">
        <v>428</v>
      </c>
      <c r="L38" s="108" t="s">
        <v>429</v>
      </c>
      <c r="M38" s="137" t="s">
        <v>392</v>
      </c>
      <c r="N38" s="108" t="s">
        <v>182</v>
      </c>
      <c r="O38" s="137" t="s">
        <v>173</v>
      </c>
      <c r="P38" s="108" t="s">
        <v>393</v>
      </c>
      <c r="Q38" s="108" t="s">
        <v>394</v>
      </c>
      <c r="R38" s="108" t="s">
        <v>395</v>
      </c>
      <c r="S38" s="108" t="s">
        <v>396</v>
      </c>
      <c r="T38" s="110"/>
      <c r="U38" s="134" t="s">
        <v>516</v>
      </c>
      <c r="V38" s="107" t="s">
        <v>531</v>
      </c>
    </row>
    <row r="39" spans="1:24" ht="403.5" customHeight="1" x14ac:dyDescent="0.25">
      <c r="A39" s="134" t="s">
        <v>368</v>
      </c>
      <c r="B39" s="108" t="s">
        <v>430</v>
      </c>
      <c r="C39" s="108" t="s">
        <v>431</v>
      </c>
      <c r="D39" s="135" t="s">
        <v>432</v>
      </c>
      <c r="E39" s="108" t="s">
        <v>169</v>
      </c>
      <c r="F39" s="108"/>
      <c r="G39" s="108"/>
      <c r="H39" s="108"/>
      <c r="I39" s="108" t="s">
        <v>433</v>
      </c>
      <c r="J39" s="108" t="s">
        <v>201</v>
      </c>
      <c r="K39" s="108" t="s">
        <v>434</v>
      </c>
      <c r="L39" s="108" t="s">
        <v>435</v>
      </c>
      <c r="M39" s="137" t="s">
        <v>403</v>
      </c>
      <c r="N39" s="108" t="s">
        <v>467</v>
      </c>
      <c r="O39" s="137" t="s">
        <v>173</v>
      </c>
      <c r="P39" s="108" t="s">
        <v>393</v>
      </c>
      <c r="Q39" s="108" t="s">
        <v>436</v>
      </c>
      <c r="R39" s="108" t="s">
        <v>437</v>
      </c>
      <c r="S39" s="108" t="s">
        <v>397</v>
      </c>
      <c r="T39" s="110"/>
      <c r="U39" s="134" t="s">
        <v>517</v>
      </c>
      <c r="V39" s="138" t="s">
        <v>531</v>
      </c>
    </row>
    <row r="40" spans="1:24" ht="216" customHeight="1" x14ac:dyDescent="0.25">
      <c r="A40" s="134" t="s">
        <v>368</v>
      </c>
      <c r="B40" s="108" t="s">
        <v>398</v>
      </c>
      <c r="C40" s="108" t="s">
        <v>399</v>
      </c>
      <c r="D40" s="135" t="s">
        <v>438</v>
      </c>
      <c r="E40" s="108" t="s">
        <v>169</v>
      </c>
      <c r="F40" s="108"/>
      <c r="G40" s="108"/>
      <c r="H40" s="108"/>
      <c r="I40" s="108" t="s">
        <v>439</v>
      </c>
      <c r="J40" s="108" t="s">
        <v>226</v>
      </c>
      <c r="K40" s="108" t="s">
        <v>440</v>
      </c>
      <c r="L40" s="108" t="s">
        <v>441</v>
      </c>
      <c r="M40" s="137" t="s">
        <v>392</v>
      </c>
      <c r="N40" s="108" t="s">
        <v>182</v>
      </c>
      <c r="O40" s="137" t="s">
        <v>173</v>
      </c>
      <c r="P40" s="108" t="s">
        <v>393</v>
      </c>
      <c r="Q40" s="108" t="s">
        <v>400</v>
      </c>
      <c r="R40" s="108" t="s">
        <v>401</v>
      </c>
      <c r="S40" s="108" t="s">
        <v>402</v>
      </c>
      <c r="T40" s="110"/>
      <c r="U40" s="134" t="s">
        <v>511</v>
      </c>
      <c r="V40" s="107" t="s">
        <v>532</v>
      </c>
      <c r="W40" s="112">
        <f>(25-17)/25</f>
        <v>0.32</v>
      </c>
    </row>
    <row r="41" spans="1:24" ht="191.25" x14ac:dyDescent="0.25">
      <c r="A41" s="134" t="s">
        <v>368</v>
      </c>
      <c r="B41" s="108" t="s">
        <v>404</v>
      </c>
      <c r="C41" s="108" t="s">
        <v>442</v>
      </c>
      <c r="D41" s="135" t="s">
        <v>443</v>
      </c>
      <c r="E41" s="108" t="s">
        <v>169</v>
      </c>
      <c r="F41" s="108"/>
      <c r="G41" s="108"/>
      <c r="H41" s="108"/>
      <c r="I41" s="108" t="s">
        <v>444</v>
      </c>
      <c r="J41" s="108" t="s">
        <v>226</v>
      </c>
      <c r="K41" s="108" t="s">
        <v>445</v>
      </c>
      <c r="L41" s="108" t="s">
        <v>446</v>
      </c>
      <c r="M41" s="137" t="s">
        <v>387</v>
      </c>
      <c r="N41" s="108" t="s">
        <v>182</v>
      </c>
      <c r="O41" s="137" t="s">
        <v>388</v>
      </c>
      <c r="P41" s="108" t="s">
        <v>389</v>
      </c>
      <c r="Q41" s="108" t="s">
        <v>405</v>
      </c>
      <c r="R41" s="108" t="s">
        <v>406</v>
      </c>
      <c r="S41" s="108" t="s">
        <v>407</v>
      </c>
      <c r="T41" s="110"/>
      <c r="U41" s="134" t="s">
        <v>518</v>
      </c>
      <c r="V41" s="107" t="s">
        <v>533</v>
      </c>
    </row>
    <row r="42" spans="1:24" ht="216.75" x14ac:dyDescent="0.25">
      <c r="A42" s="134" t="s">
        <v>368</v>
      </c>
      <c r="B42" s="108" t="s">
        <v>408</v>
      </c>
      <c r="C42" s="135" t="s">
        <v>409</v>
      </c>
      <c r="D42" s="135" t="s">
        <v>447</v>
      </c>
      <c r="E42" s="108" t="s">
        <v>169</v>
      </c>
      <c r="F42" s="108"/>
      <c r="G42" s="108"/>
      <c r="H42" s="108"/>
      <c r="I42" s="108" t="s">
        <v>448</v>
      </c>
      <c r="J42" s="108" t="s">
        <v>226</v>
      </c>
      <c r="K42" s="108" t="s">
        <v>449</v>
      </c>
      <c r="L42" s="108" t="s">
        <v>450</v>
      </c>
      <c r="M42" s="137" t="s">
        <v>410</v>
      </c>
      <c r="N42" s="108" t="s">
        <v>182</v>
      </c>
      <c r="O42" s="137" t="s">
        <v>195</v>
      </c>
      <c r="P42" s="108" t="s">
        <v>411</v>
      </c>
      <c r="Q42" s="108" t="s">
        <v>412</v>
      </c>
      <c r="R42" s="108" t="s">
        <v>413</v>
      </c>
      <c r="S42" s="108" t="s">
        <v>402</v>
      </c>
      <c r="T42" s="110"/>
      <c r="U42" s="134" t="s">
        <v>512</v>
      </c>
      <c r="V42" s="107" t="s">
        <v>535</v>
      </c>
      <c r="W42" s="112">
        <f>(4-2)/4</f>
        <v>0.5</v>
      </c>
      <c r="X42" s="142" t="s">
        <v>534</v>
      </c>
    </row>
    <row r="43" spans="1:24" ht="207.75" customHeight="1" x14ac:dyDescent="0.25">
      <c r="A43" s="134" t="s">
        <v>368</v>
      </c>
      <c r="B43" s="108" t="s">
        <v>451</v>
      </c>
      <c r="C43" s="135" t="s">
        <v>452</v>
      </c>
      <c r="D43" s="135" t="s">
        <v>453</v>
      </c>
      <c r="E43" s="108" t="s">
        <v>169</v>
      </c>
      <c r="F43" s="108"/>
      <c r="G43" s="108"/>
      <c r="H43" s="108"/>
      <c r="I43" s="108" t="s">
        <v>454</v>
      </c>
      <c r="J43" s="108" t="s">
        <v>226</v>
      </c>
      <c r="K43" s="108" t="s">
        <v>455</v>
      </c>
      <c r="L43" s="108" t="s">
        <v>456</v>
      </c>
      <c r="M43" s="137" t="s">
        <v>392</v>
      </c>
      <c r="N43" s="108" t="s">
        <v>182</v>
      </c>
      <c r="O43" s="137" t="s">
        <v>173</v>
      </c>
      <c r="P43" s="108" t="s">
        <v>393</v>
      </c>
      <c r="Q43" s="139" t="s">
        <v>457</v>
      </c>
      <c r="R43" s="108" t="s">
        <v>458</v>
      </c>
      <c r="S43" s="108" t="s">
        <v>402</v>
      </c>
      <c r="T43" s="110"/>
      <c r="U43" s="134" t="s">
        <v>513</v>
      </c>
      <c r="V43" s="107" t="s">
        <v>535</v>
      </c>
      <c r="W43" s="112">
        <f>(12-6)/12</f>
        <v>0.5</v>
      </c>
    </row>
    <row r="44" spans="1:24" ht="409.5" x14ac:dyDescent="0.25">
      <c r="A44" s="134" t="s">
        <v>368</v>
      </c>
      <c r="B44" s="108" t="s">
        <v>414</v>
      </c>
      <c r="C44" s="108" t="s">
        <v>235</v>
      </c>
      <c r="D44" s="135" t="s">
        <v>459</v>
      </c>
      <c r="E44" s="108" t="s">
        <v>169</v>
      </c>
      <c r="F44" s="108"/>
      <c r="G44" s="108"/>
      <c r="H44" s="108"/>
      <c r="I44" s="108" t="s">
        <v>460</v>
      </c>
      <c r="J44" s="108" t="s">
        <v>201</v>
      </c>
      <c r="K44" s="108" t="s">
        <v>461</v>
      </c>
      <c r="L44" s="108" t="s">
        <v>462</v>
      </c>
      <c r="M44" s="137" t="s">
        <v>387</v>
      </c>
      <c r="N44" s="108" t="s">
        <v>182</v>
      </c>
      <c r="O44" s="108" t="s">
        <v>182</v>
      </c>
      <c r="P44" s="108" t="s">
        <v>183</v>
      </c>
      <c r="Q44" s="108" t="s">
        <v>415</v>
      </c>
      <c r="R44" s="108" t="s">
        <v>236</v>
      </c>
      <c r="S44" s="108" t="s">
        <v>416</v>
      </c>
      <c r="T44" s="110"/>
      <c r="U44" s="134" t="s">
        <v>514</v>
      </c>
      <c r="V44" s="107" t="s">
        <v>531</v>
      </c>
    </row>
    <row r="45" spans="1:24" ht="63.75" x14ac:dyDescent="0.25">
      <c r="A45" s="107" t="s">
        <v>282</v>
      </c>
      <c r="B45" s="107" t="s">
        <v>298</v>
      </c>
      <c r="C45" s="107" t="s">
        <v>482</v>
      </c>
      <c r="D45" s="107" t="s">
        <v>483</v>
      </c>
      <c r="E45" s="108" t="s">
        <v>169</v>
      </c>
      <c r="F45" s="108"/>
      <c r="G45" s="108"/>
      <c r="H45" s="108"/>
      <c r="I45" s="108"/>
      <c r="J45" s="108" t="s">
        <v>229</v>
      </c>
      <c r="K45" s="108" t="s">
        <v>484</v>
      </c>
      <c r="L45" s="108" t="s">
        <v>485</v>
      </c>
      <c r="M45" s="108"/>
      <c r="N45" s="108"/>
      <c r="O45" s="108" t="s">
        <v>383</v>
      </c>
      <c r="P45" s="107" t="s">
        <v>486</v>
      </c>
      <c r="Q45" s="107" t="s">
        <v>487</v>
      </c>
      <c r="R45" s="107" t="s">
        <v>488</v>
      </c>
      <c r="S45" s="109" t="s">
        <v>303</v>
      </c>
      <c r="T45" s="110">
        <v>45777</v>
      </c>
      <c r="U45" s="107" t="s">
        <v>522</v>
      </c>
      <c r="V45" s="107"/>
    </row>
    <row r="46" spans="1:24" ht="12.75" x14ac:dyDescent="0.25"/>
    <row r="47" spans="1:24" ht="12.75" x14ac:dyDescent="0.25"/>
    <row r="48" spans="1:24"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x14ac:dyDescent="0.25"/>
    <row r="64" ht="12.75" x14ac:dyDescent="0.25"/>
    <row r="65" ht="12.75" x14ac:dyDescent="0.25"/>
    <row r="66" ht="12.75" x14ac:dyDescent="0.25"/>
    <row r="67" ht="12.75" x14ac:dyDescent="0.25"/>
    <row r="68" ht="12.75" x14ac:dyDescent="0.25"/>
    <row r="69" ht="12.75" x14ac:dyDescent="0.25"/>
    <row r="70" ht="12.75" x14ac:dyDescent="0.25"/>
    <row r="71" ht="12.75" x14ac:dyDescent="0.25"/>
    <row r="72" ht="12.75" x14ac:dyDescent="0.25"/>
    <row r="73" ht="12.75" x14ac:dyDescent="0.25"/>
    <row r="74" ht="12.75" x14ac:dyDescent="0.25"/>
    <row r="75" ht="12.75" x14ac:dyDescent="0.25"/>
    <row r="76" ht="12.75" x14ac:dyDescent="0.25"/>
    <row r="77" ht="12.75" x14ac:dyDescent="0.25"/>
    <row r="78" ht="12.75" x14ac:dyDescent="0.25"/>
    <row r="79" ht="12.75" x14ac:dyDescent="0.25"/>
    <row r="80" ht="12.75" x14ac:dyDescent="0.25"/>
    <row r="81" ht="12.75" x14ac:dyDescent="0.25"/>
    <row r="82" ht="12.75" x14ac:dyDescent="0.25"/>
    <row r="83" ht="12.75" x14ac:dyDescent="0.25"/>
    <row r="84" ht="12.75" x14ac:dyDescent="0.25"/>
    <row r="85" ht="12.75" x14ac:dyDescent="0.25"/>
    <row r="86" ht="12.75" x14ac:dyDescent="0.25"/>
    <row r="87" ht="12.75" x14ac:dyDescent="0.25"/>
    <row r="88" ht="12.75" x14ac:dyDescent="0.25"/>
    <row r="89" ht="12.75" x14ac:dyDescent="0.25"/>
    <row r="90" ht="12.75" x14ac:dyDescent="0.25"/>
    <row r="91" ht="12.75" x14ac:dyDescent="0.25"/>
    <row r="92" ht="12.75" x14ac:dyDescent="0.25"/>
    <row r="93" ht="12.75" x14ac:dyDescent="0.25"/>
    <row r="94" ht="12.75" x14ac:dyDescent="0.25"/>
    <row r="95" ht="12.75" x14ac:dyDescent="0.25"/>
    <row r="96" ht="12.75" x14ac:dyDescent="0.25"/>
    <row r="97" ht="12.75" x14ac:dyDescent="0.25"/>
    <row r="98" ht="12.75" x14ac:dyDescent="0.25"/>
    <row r="99" ht="12.75" x14ac:dyDescent="0.25"/>
    <row r="100" ht="12.75" x14ac:dyDescent="0.25"/>
    <row r="101" ht="12.75" x14ac:dyDescent="0.25"/>
    <row r="102" ht="12.75" x14ac:dyDescent="0.25"/>
    <row r="103" ht="12.75" x14ac:dyDescent="0.25"/>
    <row r="104" ht="12.75" x14ac:dyDescent="0.25"/>
    <row r="105" ht="12.75" x14ac:dyDescent="0.25"/>
    <row r="106" ht="12.75" x14ac:dyDescent="0.25"/>
    <row r="107" ht="12.75" x14ac:dyDescent="0.25"/>
    <row r="108" ht="12.75" x14ac:dyDescent="0.25"/>
    <row r="109" ht="12.75" x14ac:dyDescent="0.25"/>
    <row r="110" ht="12.75" x14ac:dyDescent="0.25"/>
    <row r="111" ht="12.75" x14ac:dyDescent="0.25"/>
    <row r="112" ht="12.75" x14ac:dyDescent="0.25"/>
    <row r="113" ht="12.75" x14ac:dyDescent="0.25"/>
    <row r="114" ht="12.75" x14ac:dyDescent="0.25"/>
    <row r="115" ht="12.75" x14ac:dyDescent="0.25"/>
    <row r="116" ht="12.75" x14ac:dyDescent="0.25"/>
    <row r="117" ht="12.75" x14ac:dyDescent="0.25"/>
    <row r="118" ht="12.75" x14ac:dyDescent="0.25"/>
    <row r="119" ht="12.75" x14ac:dyDescent="0.25"/>
    <row r="120" ht="12.75" x14ac:dyDescent="0.25"/>
    <row r="121" ht="12.75" x14ac:dyDescent="0.25"/>
    <row r="122" ht="12.75" x14ac:dyDescent="0.25"/>
    <row r="123" ht="12.75" x14ac:dyDescent="0.25"/>
    <row r="124" ht="12.75" x14ac:dyDescent="0.25"/>
    <row r="125" ht="12.75" x14ac:dyDescent="0.25"/>
    <row r="126" ht="12.75" x14ac:dyDescent="0.25"/>
    <row r="127" ht="12.75" x14ac:dyDescent="0.25"/>
    <row r="128" ht="12.75" x14ac:dyDescent="0.25"/>
    <row r="129" ht="12.75" x14ac:dyDescent="0.25"/>
    <row r="130" ht="12.75" x14ac:dyDescent="0.25"/>
    <row r="131" ht="12.75" x14ac:dyDescent="0.25"/>
    <row r="132" ht="12.75" x14ac:dyDescent="0.25"/>
    <row r="133" ht="12.75" x14ac:dyDescent="0.25"/>
    <row r="134" ht="12.75" x14ac:dyDescent="0.25"/>
    <row r="135" ht="12.75" x14ac:dyDescent="0.25"/>
    <row r="136" ht="12.75" x14ac:dyDescent="0.25"/>
    <row r="137" ht="12.75" x14ac:dyDescent="0.25"/>
    <row r="138" ht="12.75" x14ac:dyDescent="0.25"/>
    <row r="139" ht="12.75" x14ac:dyDescent="0.25"/>
    <row r="140" ht="12.75" x14ac:dyDescent="0.25"/>
    <row r="141" ht="12.75" x14ac:dyDescent="0.25"/>
    <row r="142" ht="12.75" x14ac:dyDescent="0.25"/>
    <row r="143" ht="12.75" x14ac:dyDescent="0.25"/>
    <row r="144" ht="12.75" x14ac:dyDescent="0.25"/>
    <row r="145" ht="12.75" x14ac:dyDescent="0.25"/>
    <row r="146" ht="12.75" x14ac:dyDescent="0.25"/>
    <row r="147" ht="12.75" x14ac:dyDescent="0.25"/>
    <row r="148" ht="12.75" x14ac:dyDescent="0.25"/>
    <row r="149" ht="12.75" x14ac:dyDescent="0.25"/>
    <row r="150" ht="12.75" x14ac:dyDescent="0.25"/>
    <row r="151" ht="12.75" x14ac:dyDescent="0.25"/>
    <row r="152" ht="12.75" x14ac:dyDescent="0.25"/>
    <row r="153" ht="12.75" x14ac:dyDescent="0.25"/>
    <row r="154" ht="12.75" x14ac:dyDescent="0.25"/>
    <row r="155" ht="12.75" x14ac:dyDescent="0.25"/>
    <row r="156" ht="12.75" x14ac:dyDescent="0.25"/>
    <row r="157" ht="12.75" x14ac:dyDescent="0.25"/>
    <row r="158" ht="12.75" x14ac:dyDescent="0.25"/>
    <row r="159" ht="12.75" x14ac:dyDescent="0.25"/>
    <row r="160" ht="12.75" x14ac:dyDescent="0.25"/>
    <row r="161" ht="12.75" x14ac:dyDescent="0.25"/>
    <row r="162" ht="12.75" x14ac:dyDescent="0.25"/>
    <row r="163" ht="12.75" x14ac:dyDescent="0.25"/>
    <row r="164" ht="12.75" x14ac:dyDescent="0.25"/>
    <row r="165" ht="12.75" x14ac:dyDescent="0.25"/>
    <row r="166" ht="12.75" x14ac:dyDescent="0.25"/>
    <row r="167" ht="12.75" x14ac:dyDescent="0.25"/>
    <row r="168" ht="12.75" x14ac:dyDescent="0.25"/>
    <row r="169" ht="12.75" x14ac:dyDescent="0.25"/>
    <row r="170" ht="12.75" x14ac:dyDescent="0.25"/>
    <row r="171" ht="12.75" x14ac:dyDescent="0.25"/>
    <row r="172" ht="12.75" x14ac:dyDescent="0.25"/>
    <row r="173" ht="12.75" x14ac:dyDescent="0.25"/>
    <row r="174" ht="12.75" x14ac:dyDescent="0.25"/>
    <row r="175" ht="12.75" x14ac:dyDescent="0.25"/>
    <row r="176" ht="12.75" x14ac:dyDescent="0.25"/>
    <row r="177" ht="12.75" x14ac:dyDescent="0.25"/>
    <row r="178" ht="12.75" x14ac:dyDescent="0.25"/>
    <row r="179" ht="12.75" x14ac:dyDescent="0.25"/>
    <row r="180" ht="12.75" x14ac:dyDescent="0.25"/>
    <row r="181" ht="12.75" x14ac:dyDescent="0.25"/>
    <row r="182" ht="12.75" x14ac:dyDescent="0.25"/>
    <row r="183" ht="12.75" x14ac:dyDescent="0.25"/>
    <row r="184" ht="12.75" x14ac:dyDescent="0.25"/>
    <row r="185" ht="12.75" x14ac:dyDescent="0.25"/>
    <row r="186" ht="12.75" x14ac:dyDescent="0.25"/>
    <row r="187" ht="12.75" x14ac:dyDescent="0.25"/>
    <row r="188" ht="12.75" x14ac:dyDescent="0.25"/>
    <row r="189" ht="12.75" x14ac:dyDescent="0.25"/>
    <row r="190" ht="12.75" x14ac:dyDescent="0.25"/>
    <row r="191" ht="12.75" x14ac:dyDescent="0.25"/>
    <row r="192" ht="12.75" x14ac:dyDescent="0.25"/>
    <row r="193" ht="12.75" x14ac:dyDescent="0.25"/>
    <row r="194" ht="12.75" x14ac:dyDescent="0.25"/>
    <row r="195" ht="12.75" x14ac:dyDescent="0.25"/>
    <row r="196" ht="12.75" x14ac:dyDescent="0.25"/>
    <row r="197" ht="12.75" x14ac:dyDescent="0.25"/>
    <row r="198" ht="12.75" x14ac:dyDescent="0.25"/>
    <row r="199" ht="12.75" x14ac:dyDescent="0.25"/>
    <row r="200" ht="12.75" x14ac:dyDescent="0.25"/>
    <row r="201" ht="12.75" x14ac:dyDescent="0.25"/>
    <row r="202" ht="12.75" x14ac:dyDescent="0.25"/>
    <row r="203" ht="12.75" x14ac:dyDescent="0.25"/>
    <row r="204" ht="12.75" x14ac:dyDescent="0.25"/>
    <row r="205" ht="12.75" x14ac:dyDescent="0.25"/>
    <row r="206" ht="12.75" x14ac:dyDescent="0.25"/>
    <row r="207" ht="12.75" x14ac:dyDescent="0.25"/>
    <row r="208" ht="12.75" x14ac:dyDescent="0.25"/>
    <row r="209" ht="12.75" x14ac:dyDescent="0.25"/>
    <row r="210" ht="12.75" x14ac:dyDescent="0.25"/>
    <row r="211" ht="12.75" x14ac:dyDescent="0.25"/>
    <row r="212" ht="12.75" x14ac:dyDescent="0.25"/>
    <row r="213" ht="12.75" x14ac:dyDescent="0.25"/>
    <row r="214" ht="12.75" x14ac:dyDescent="0.25"/>
    <row r="215" ht="12.75" x14ac:dyDescent="0.25"/>
    <row r="216" ht="12.75" x14ac:dyDescent="0.25"/>
    <row r="217" ht="12.75" x14ac:dyDescent="0.25"/>
    <row r="218" ht="12.75" x14ac:dyDescent="0.25"/>
    <row r="219" ht="12.75" x14ac:dyDescent="0.25"/>
    <row r="220" ht="12.75" x14ac:dyDescent="0.25"/>
    <row r="221" ht="12.75" x14ac:dyDescent="0.25"/>
    <row r="222" ht="12.75" x14ac:dyDescent="0.25"/>
    <row r="223" ht="12.75" x14ac:dyDescent="0.25"/>
    <row r="224" ht="12.75" x14ac:dyDescent="0.25"/>
    <row r="225" ht="12.75" x14ac:dyDescent="0.25"/>
    <row r="226" ht="12.75" x14ac:dyDescent="0.25"/>
    <row r="227" ht="12.75" x14ac:dyDescent="0.25"/>
    <row r="228" ht="12.75" x14ac:dyDescent="0.25"/>
    <row r="229" ht="12.75" x14ac:dyDescent="0.25"/>
    <row r="230" ht="12.75" x14ac:dyDescent="0.25"/>
    <row r="231" ht="12.75" x14ac:dyDescent="0.25"/>
    <row r="232" ht="12.75" x14ac:dyDescent="0.25"/>
    <row r="233" ht="12.75" x14ac:dyDescent="0.25"/>
    <row r="234" ht="12.75" x14ac:dyDescent="0.25"/>
    <row r="235" ht="12.75" x14ac:dyDescent="0.25"/>
    <row r="236" ht="12.75" x14ac:dyDescent="0.25"/>
    <row r="237" ht="12.75" x14ac:dyDescent="0.25"/>
    <row r="238" ht="12.75" x14ac:dyDescent="0.25"/>
    <row r="239" ht="12.75" x14ac:dyDescent="0.25"/>
    <row r="240" ht="12.75" x14ac:dyDescent="0.25"/>
    <row r="241" ht="12.75" x14ac:dyDescent="0.25"/>
    <row r="242" ht="12.75" x14ac:dyDescent="0.25"/>
    <row r="243" ht="12.75" x14ac:dyDescent="0.25"/>
    <row r="244" ht="12.75" x14ac:dyDescent="0.25"/>
    <row r="245" ht="12.75" x14ac:dyDescent="0.25"/>
    <row r="246" ht="12.75" x14ac:dyDescent="0.25"/>
    <row r="247" ht="12.75" x14ac:dyDescent="0.25"/>
    <row r="248" ht="12.75" x14ac:dyDescent="0.25"/>
    <row r="249" ht="12.75" x14ac:dyDescent="0.25"/>
    <row r="250" ht="12.75" x14ac:dyDescent="0.25"/>
    <row r="251" ht="12.75" x14ac:dyDescent="0.25"/>
    <row r="252" ht="12.75" x14ac:dyDescent="0.25"/>
    <row r="253" ht="12.75" x14ac:dyDescent="0.25"/>
    <row r="254" ht="12.75" x14ac:dyDescent="0.25"/>
    <row r="255" ht="12.75" x14ac:dyDescent="0.25"/>
    <row r="256" ht="12.75" x14ac:dyDescent="0.25"/>
    <row r="257" ht="12.75" x14ac:dyDescent="0.25"/>
    <row r="258" ht="12.75" x14ac:dyDescent="0.25"/>
    <row r="259" ht="12.75" x14ac:dyDescent="0.25"/>
    <row r="260" ht="12.75" x14ac:dyDescent="0.25"/>
    <row r="261" ht="12.75" x14ac:dyDescent="0.25"/>
    <row r="262" ht="12.75" x14ac:dyDescent="0.25"/>
    <row r="263" ht="12.75" x14ac:dyDescent="0.25"/>
    <row r="264" ht="12.75" x14ac:dyDescent="0.25"/>
    <row r="265" ht="12.75" x14ac:dyDescent="0.25"/>
    <row r="266" ht="12.75" x14ac:dyDescent="0.25"/>
    <row r="267" ht="12.75" x14ac:dyDescent="0.25"/>
    <row r="268" ht="12.75" x14ac:dyDescent="0.25"/>
    <row r="269" ht="12.75" x14ac:dyDescent="0.25"/>
    <row r="270" ht="12.75" x14ac:dyDescent="0.25"/>
    <row r="271" ht="12.75" x14ac:dyDescent="0.25"/>
    <row r="272" ht="12.75" x14ac:dyDescent="0.25"/>
    <row r="273" ht="12.75" x14ac:dyDescent="0.25"/>
    <row r="274" ht="12.75" x14ac:dyDescent="0.25"/>
    <row r="275" ht="12.75" x14ac:dyDescent="0.25"/>
    <row r="276" ht="12.75" x14ac:dyDescent="0.25"/>
    <row r="277" ht="12.75" x14ac:dyDescent="0.25"/>
    <row r="278" ht="12.75" x14ac:dyDescent="0.25"/>
    <row r="279" ht="12.75" x14ac:dyDescent="0.25"/>
    <row r="280" ht="12.75" x14ac:dyDescent="0.25"/>
    <row r="281" ht="12.75" x14ac:dyDescent="0.25"/>
    <row r="282" ht="12.75" x14ac:dyDescent="0.25"/>
    <row r="283" ht="12.75" x14ac:dyDescent="0.25"/>
    <row r="284" ht="12.75" x14ac:dyDescent="0.25"/>
    <row r="285" ht="12.75" x14ac:dyDescent="0.25"/>
    <row r="286" ht="12.75" x14ac:dyDescent="0.25"/>
    <row r="287" ht="12.75" x14ac:dyDescent="0.25"/>
    <row r="288" ht="12.75" x14ac:dyDescent="0.25"/>
    <row r="289" ht="12.75" x14ac:dyDescent="0.25"/>
    <row r="290" ht="12.75" x14ac:dyDescent="0.25"/>
    <row r="291" ht="12.75" x14ac:dyDescent="0.25"/>
    <row r="292" ht="12.75" x14ac:dyDescent="0.25"/>
    <row r="293" ht="12.75" x14ac:dyDescent="0.25"/>
    <row r="294" ht="12.75" x14ac:dyDescent="0.25"/>
    <row r="295" ht="12.75" x14ac:dyDescent="0.25"/>
    <row r="296" ht="12.75" x14ac:dyDescent="0.25"/>
    <row r="297" ht="12.75" x14ac:dyDescent="0.25"/>
    <row r="298" ht="12.75" x14ac:dyDescent="0.25"/>
    <row r="299" ht="12.75" x14ac:dyDescent="0.25"/>
    <row r="300" ht="12.75" x14ac:dyDescent="0.25"/>
    <row r="301" ht="12.75" x14ac:dyDescent="0.25"/>
    <row r="302" ht="12.75" x14ac:dyDescent="0.25"/>
    <row r="303" ht="12.75" x14ac:dyDescent="0.25"/>
    <row r="304" ht="12.75" x14ac:dyDescent="0.25"/>
    <row r="305" ht="12.75" x14ac:dyDescent="0.25"/>
    <row r="306" ht="12.75" x14ac:dyDescent="0.25"/>
    <row r="307" ht="12.75" x14ac:dyDescent="0.25"/>
    <row r="308" ht="12.75" x14ac:dyDescent="0.25"/>
    <row r="309" ht="12.75" x14ac:dyDescent="0.25"/>
    <row r="310" ht="12.75" x14ac:dyDescent="0.25"/>
    <row r="311" ht="12.75" x14ac:dyDescent="0.25"/>
    <row r="312" ht="12.75" x14ac:dyDescent="0.25"/>
    <row r="313" ht="12.75" x14ac:dyDescent="0.25"/>
    <row r="314" ht="12.75" x14ac:dyDescent="0.25"/>
    <row r="315" ht="12.75" x14ac:dyDescent="0.25"/>
    <row r="316" ht="12.75" x14ac:dyDescent="0.25"/>
    <row r="317" ht="12.75" x14ac:dyDescent="0.25"/>
    <row r="318" ht="12.75" x14ac:dyDescent="0.25"/>
    <row r="319" ht="12.75" x14ac:dyDescent="0.25"/>
    <row r="320" ht="12.75" x14ac:dyDescent="0.25"/>
    <row r="321" ht="12.75" x14ac:dyDescent="0.25"/>
    <row r="322" ht="12.75" x14ac:dyDescent="0.25"/>
    <row r="323" ht="12.75" x14ac:dyDescent="0.25"/>
    <row r="324" ht="12.75" x14ac:dyDescent="0.25"/>
    <row r="325" ht="12.75" x14ac:dyDescent="0.25"/>
    <row r="326" ht="12.75" x14ac:dyDescent="0.25"/>
    <row r="327" ht="12.75" x14ac:dyDescent="0.25"/>
    <row r="328" ht="12.75" x14ac:dyDescent="0.25"/>
    <row r="329" ht="12.75" x14ac:dyDescent="0.25"/>
    <row r="330" ht="12.75" x14ac:dyDescent="0.25"/>
    <row r="331" ht="12.75" x14ac:dyDescent="0.25"/>
    <row r="332" ht="12.75" x14ac:dyDescent="0.25"/>
    <row r="333" ht="12.75" x14ac:dyDescent="0.25"/>
    <row r="334" ht="12.75" x14ac:dyDescent="0.25"/>
    <row r="335" ht="12.75" x14ac:dyDescent="0.25"/>
    <row r="336" ht="12.75" x14ac:dyDescent="0.25"/>
    <row r="337" ht="12.75" x14ac:dyDescent="0.25"/>
    <row r="338" ht="12.75" x14ac:dyDescent="0.25"/>
    <row r="339" ht="12.75" x14ac:dyDescent="0.25"/>
    <row r="340" ht="12.75" x14ac:dyDescent="0.25"/>
    <row r="341" ht="12.75" x14ac:dyDescent="0.25"/>
    <row r="342" ht="12.75" x14ac:dyDescent="0.25"/>
    <row r="343" ht="12.75" x14ac:dyDescent="0.25"/>
    <row r="344" ht="12.75" x14ac:dyDescent="0.25"/>
    <row r="345" ht="12.75" x14ac:dyDescent="0.25"/>
    <row r="346" ht="12.75" x14ac:dyDescent="0.25"/>
    <row r="347" ht="12.75" x14ac:dyDescent="0.25"/>
    <row r="348" ht="12.75" x14ac:dyDescent="0.25"/>
    <row r="349" ht="12.75" x14ac:dyDescent="0.25"/>
    <row r="350" ht="12.75" x14ac:dyDescent="0.25"/>
    <row r="351" ht="12.75" x14ac:dyDescent="0.25"/>
    <row r="352" ht="12.75" x14ac:dyDescent="0.25"/>
    <row r="353" ht="12.75" x14ac:dyDescent="0.25"/>
    <row r="354" ht="12.75" x14ac:dyDescent="0.25"/>
    <row r="355" ht="12.75" x14ac:dyDescent="0.25"/>
    <row r="356" ht="12.75" x14ac:dyDescent="0.25"/>
    <row r="357" ht="12.75" x14ac:dyDescent="0.25"/>
    <row r="358" ht="12.75" x14ac:dyDescent="0.25"/>
    <row r="359" ht="12.75" x14ac:dyDescent="0.25"/>
    <row r="360" ht="12.75" x14ac:dyDescent="0.25"/>
    <row r="361" ht="12.75" x14ac:dyDescent="0.25"/>
    <row r="362" ht="12.75" x14ac:dyDescent="0.25"/>
    <row r="363" ht="12.75" x14ac:dyDescent="0.25"/>
    <row r="364" ht="12.75" x14ac:dyDescent="0.25"/>
    <row r="365" ht="12.75" x14ac:dyDescent="0.25"/>
    <row r="366" ht="12.75" x14ac:dyDescent="0.25"/>
    <row r="367" ht="12.75" x14ac:dyDescent="0.25"/>
    <row r="368" ht="12.75" x14ac:dyDescent="0.25"/>
    <row r="369" ht="12.75" x14ac:dyDescent="0.25"/>
    <row r="370" ht="12.75" x14ac:dyDescent="0.25"/>
    <row r="371" ht="12.75" x14ac:dyDescent="0.25"/>
    <row r="372" ht="12.75" x14ac:dyDescent="0.25"/>
    <row r="373" ht="12.75" x14ac:dyDescent="0.25"/>
    <row r="374" ht="12.75" x14ac:dyDescent="0.25"/>
    <row r="375" ht="12.75" x14ac:dyDescent="0.25"/>
    <row r="376" ht="12.75" x14ac:dyDescent="0.25"/>
    <row r="377" ht="12.75" x14ac:dyDescent="0.25"/>
    <row r="378" ht="12.75" x14ac:dyDescent="0.25"/>
    <row r="379" ht="12.75" x14ac:dyDescent="0.25"/>
    <row r="380" ht="12.75" x14ac:dyDescent="0.25"/>
    <row r="381" ht="12.75" x14ac:dyDescent="0.25"/>
    <row r="382" ht="12.75" x14ac:dyDescent="0.25"/>
    <row r="383" ht="12.75" x14ac:dyDescent="0.25"/>
    <row r="384" ht="12.75" x14ac:dyDescent="0.25"/>
    <row r="385" ht="12.75" x14ac:dyDescent="0.25"/>
    <row r="386" ht="12.75" x14ac:dyDescent="0.25"/>
    <row r="387" ht="12.75" x14ac:dyDescent="0.25"/>
    <row r="388" ht="12.75" x14ac:dyDescent="0.25"/>
    <row r="389" ht="12.75" x14ac:dyDescent="0.25"/>
    <row r="390" ht="12.75" x14ac:dyDescent="0.25"/>
    <row r="391" ht="12.75" x14ac:dyDescent="0.25"/>
    <row r="392" ht="12.75" x14ac:dyDescent="0.25"/>
    <row r="393" ht="12.75" x14ac:dyDescent="0.25"/>
    <row r="394" ht="12.75" x14ac:dyDescent="0.25"/>
    <row r="395" ht="12.75" x14ac:dyDescent="0.25"/>
    <row r="396" ht="12.75" x14ac:dyDescent="0.25"/>
    <row r="397" ht="12.75" x14ac:dyDescent="0.25"/>
    <row r="398" ht="12.75" x14ac:dyDescent="0.25"/>
    <row r="399" ht="12.75" x14ac:dyDescent="0.25"/>
    <row r="400" ht="12.75" x14ac:dyDescent="0.25"/>
    <row r="401" ht="12.75" x14ac:dyDescent="0.25"/>
    <row r="402" ht="12.75" x14ac:dyDescent="0.25"/>
    <row r="403" ht="12.75" x14ac:dyDescent="0.25"/>
    <row r="404" ht="12.75" x14ac:dyDescent="0.25"/>
    <row r="405" ht="12.75" x14ac:dyDescent="0.25"/>
    <row r="406" ht="12.75" x14ac:dyDescent="0.25"/>
    <row r="407" ht="12.75" x14ac:dyDescent="0.25"/>
    <row r="408" ht="12.75" x14ac:dyDescent="0.25"/>
    <row r="409" ht="12.75" x14ac:dyDescent="0.25"/>
    <row r="410" ht="12.75" x14ac:dyDescent="0.25"/>
    <row r="411" ht="12.75" x14ac:dyDescent="0.25"/>
    <row r="412" ht="12.75" x14ac:dyDescent="0.25"/>
    <row r="413" ht="12.75" x14ac:dyDescent="0.25"/>
    <row r="414" ht="12.75" x14ac:dyDescent="0.25"/>
    <row r="415" ht="12.75" x14ac:dyDescent="0.25"/>
    <row r="416" ht="12.75" x14ac:dyDescent="0.25"/>
    <row r="417" ht="12.75" x14ac:dyDescent="0.25"/>
    <row r="418" ht="12.75" x14ac:dyDescent="0.25"/>
    <row r="419" ht="12.75" x14ac:dyDescent="0.25"/>
    <row r="420" ht="12.75" x14ac:dyDescent="0.25"/>
    <row r="421" ht="12.75" x14ac:dyDescent="0.25"/>
    <row r="422" ht="12.75" x14ac:dyDescent="0.25"/>
    <row r="423" ht="12.75" x14ac:dyDescent="0.25"/>
    <row r="424" ht="12.75" x14ac:dyDescent="0.25"/>
    <row r="425" ht="12.75" x14ac:dyDescent="0.25"/>
    <row r="426" ht="12.75" x14ac:dyDescent="0.25"/>
    <row r="427" ht="12.75" x14ac:dyDescent="0.25"/>
    <row r="428" ht="12.75" x14ac:dyDescent="0.25"/>
    <row r="429" ht="12.75" x14ac:dyDescent="0.25"/>
    <row r="430" ht="12.75" x14ac:dyDescent="0.25"/>
    <row r="431" ht="12.75" x14ac:dyDescent="0.25"/>
    <row r="432" ht="12.75" x14ac:dyDescent="0.25"/>
    <row r="433" ht="12.75" x14ac:dyDescent="0.25"/>
    <row r="434" ht="12.75" x14ac:dyDescent="0.25"/>
    <row r="435" ht="12.75" x14ac:dyDescent="0.25"/>
    <row r="436" ht="12.75" x14ac:dyDescent="0.25"/>
    <row r="437" ht="12.75" x14ac:dyDescent="0.25"/>
    <row r="438" ht="12.75" x14ac:dyDescent="0.25"/>
    <row r="439" ht="12.75" x14ac:dyDescent="0.25"/>
    <row r="440" ht="12.75" x14ac:dyDescent="0.25"/>
    <row r="441" ht="12.75" x14ac:dyDescent="0.25"/>
    <row r="442" ht="12.75" x14ac:dyDescent="0.25"/>
    <row r="443" ht="12.75" x14ac:dyDescent="0.25"/>
    <row r="444" ht="12.75" x14ac:dyDescent="0.25"/>
    <row r="445" ht="12.75" x14ac:dyDescent="0.25"/>
    <row r="446" ht="12.75" x14ac:dyDescent="0.25"/>
    <row r="447" ht="12.75" x14ac:dyDescent="0.25"/>
    <row r="448" ht="12.75" x14ac:dyDescent="0.25"/>
    <row r="449" ht="12.75" x14ac:dyDescent="0.25"/>
    <row r="450" ht="12.75" x14ac:dyDescent="0.25"/>
    <row r="451" ht="12.75" x14ac:dyDescent="0.25"/>
    <row r="452" ht="12.75" x14ac:dyDescent="0.25"/>
    <row r="453" ht="12.75" x14ac:dyDescent="0.25"/>
    <row r="454" ht="12.75" x14ac:dyDescent="0.25"/>
    <row r="455" ht="12.75" x14ac:dyDescent="0.25"/>
    <row r="456" ht="12.75" x14ac:dyDescent="0.25"/>
    <row r="457" ht="12.75" x14ac:dyDescent="0.25"/>
    <row r="458" ht="12.75" x14ac:dyDescent="0.25"/>
    <row r="459" ht="12.75" x14ac:dyDescent="0.25"/>
    <row r="460" ht="12.75" x14ac:dyDescent="0.25"/>
    <row r="461" ht="12.75" x14ac:dyDescent="0.25"/>
    <row r="462" ht="12.75" x14ac:dyDescent="0.25"/>
    <row r="463" ht="12.75" x14ac:dyDescent="0.25"/>
    <row r="464" ht="12.75" x14ac:dyDescent="0.25"/>
    <row r="465" ht="12.75" x14ac:dyDescent="0.25"/>
    <row r="466" ht="12.75" x14ac:dyDescent="0.25"/>
    <row r="467" ht="12.75" x14ac:dyDescent="0.25"/>
    <row r="468" ht="12.75" x14ac:dyDescent="0.25"/>
    <row r="469" ht="12.75" x14ac:dyDescent="0.25"/>
    <row r="470" ht="12.75" x14ac:dyDescent="0.25"/>
    <row r="471" ht="12.75" x14ac:dyDescent="0.25"/>
    <row r="472" ht="12.75" x14ac:dyDescent="0.25"/>
    <row r="473" ht="12.75" x14ac:dyDescent="0.25"/>
    <row r="474" ht="12.75" x14ac:dyDescent="0.25"/>
    <row r="475" ht="12.75" x14ac:dyDescent="0.25"/>
    <row r="476" ht="12.75" x14ac:dyDescent="0.25"/>
    <row r="477" ht="12.75" x14ac:dyDescent="0.25"/>
    <row r="478" ht="12.75" x14ac:dyDescent="0.25"/>
    <row r="479" ht="12.75" x14ac:dyDescent="0.25"/>
    <row r="480" ht="12.75" x14ac:dyDescent="0.25"/>
    <row r="481" ht="12.75" x14ac:dyDescent="0.25"/>
    <row r="482" ht="12.75" x14ac:dyDescent="0.25"/>
    <row r="483" ht="12.75" x14ac:dyDescent="0.25"/>
    <row r="484" ht="12.75" x14ac:dyDescent="0.25"/>
    <row r="485" ht="12.75" x14ac:dyDescent="0.25"/>
    <row r="486" ht="12.75" x14ac:dyDescent="0.25"/>
    <row r="487" ht="12.75" x14ac:dyDescent="0.25"/>
    <row r="488" ht="12.75" x14ac:dyDescent="0.25"/>
    <row r="489" ht="12.75" x14ac:dyDescent="0.25"/>
    <row r="490" ht="12.75" x14ac:dyDescent="0.25"/>
    <row r="491" ht="12.75" x14ac:dyDescent="0.25"/>
    <row r="492" ht="12.75" x14ac:dyDescent="0.25"/>
    <row r="493" ht="12.75" x14ac:dyDescent="0.25"/>
    <row r="494" ht="12.75" x14ac:dyDescent="0.25"/>
    <row r="495" ht="12.75" x14ac:dyDescent="0.25"/>
    <row r="496" ht="12.75" x14ac:dyDescent="0.25"/>
    <row r="497" ht="12.75" x14ac:dyDescent="0.25"/>
    <row r="498" ht="12.75" x14ac:dyDescent="0.25"/>
    <row r="499" ht="12.75" x14ac:dyDescent="0.25"/>
    <row r="500" ht="12.75" x14ac:dyDescent="0.25"/>
    <row r="501" ht="12.75" x14ac:dyDescent="0.25"/>
    <row r="502" ht="12.75" x14ac:dyDescent="0.25"/>
    <row r="503" ht="12.75" x14ac:dyDescent="0.25"/>
    <row r="504" ht="12.75" x14ac:dyDescent="0.25"/>
    <row r="505" ht="12.75" x14ac:dyDescent="0.25"/>
    <row r="506" ht="12.75" x14ac:dyDescent="0.25"/>
    <row r="507" ht="12.75" x14ac:dyDescent="0.25"/>
    <row r="508" ht="12.75" x14ac:dyDescent="0.25"/>
    <row r="509" ht="12.75" x14ac:dyDescent="0.25"/>
    <row r="510" ht="12.75" x14ac:dyDescent="0.25"/>
    <row r="511" ht="12.75" x14ac:dyDescent="0.25"/>
    <row r="512" ht="12.75" x14ac:dyDescent="0.25"/>
    <row r="513" ht="12.75" x14ac:dyDescent="0.25"/>
    <row r="514" ht="12.75" x14ac:dyDescent="0.25"/>
    <row r="515" ht="12.75" x14ac:dyDescent="0.25"/>
    <row r="516" ht="12.75" x14ac:dyDescent="0.25"/>
    <row r="517" ht="12.75" x14ac:dyDescent="0.25"/>
    <row r="518" ht="12.75" x14ac:dyDescent="0.25"/>
    <row r="519" ht="12.75" x14ac:dyDescent="0.25"/>
    <row r="520" ht="12.75" x14ac:dyDescent="0.25"/>
    <row r="521" ht="12.75" x14ac:dyDescent="0.25"/>
    <row r="522" ht="12.75" x14ac:dyDescent="0.25"/>
    <row r="523" ht="12.75" x14ac:dyDescent="0.25"/>
    <row r="524" ht="12.75" x14ac:dyDescent="0.25"/>
    <row r="525" ht="12.75" x14ac:dyDescent="0.25"/>
    <row r="526" ht="12.75" x14ac:dyDescent="0.25"/>
    <row r="527" ht="12.75" x14ac:dyDescent="0.25"/>
    <row r="528" ht="12.75" x14ac:dyDescent="0.25"/>
    <row r="529" ht="12.75" x14ac:dyDescent="0.25"/>
    <row r="530" ht="12.75" x14ac:dyDescent="0.25"/>
    <row r="531" ht="12.75" x14ac:dyDescent="0.25"/>
    <row r="532" ht="12.75" x14ac:dyDescent="0.25"/>
    <row r="533" ht="12.75" x14ac:dyDescent="0.25"/>
    <row r="534" ht="12.75" x14ac:dyDescent="0.25"/>
    <row r="535" ht="12.75" x14ac:dyDescent="0.25"/>
    <row r="536" ht="12.75" x14ac:dyDescent="0.25"/>
    <row r="537" ht="12.75" x14ac:dyDescent="0.25"/>
    <row r="538" ht="12.75" x14ac:dyDescent="0.25"/>
    <row r="539" ht="12.75" x14ac:dyDescent="0.25"/>
    <row r="540" ht="12.75" x14ac:dyDescent="0.25"/>
    <row r="541" ht="12.75" x14ac:dyDescent="0.25"/>
    <row r="542" ht="12.75" x14ac:dyDescent="0.25"/>
    <row r="543" ht="12.75" x14ac:dyDescent="0.25"/>
    <row r="544" ht="12.75" x14ac:dyDescent="0.25"/>
    <row r="545" ht="12.75" x14ac:dyDescent="0.25"/>
    <row r="546" ht="12.75" x14ac:dyDescent="0.25"/>
    <row r="547" ht="12.75" x14ac:dyDescent="0.25"/>
    <row r="548" ht="12.75" x14ac:dyDescent="0.25"/>
    <row r="549" ht="12.75" x14ac:dyDescent="0.25"/>
    <row r="550" ht="12.75" x14ac:dyDescent="0.25"/>
    <row r="551" ht="12.75" x14ac:dyDescent="0.25"/>
    <row r="552" ht="12.75" x14ac:dyDescent="0.25"/>
    <row r="553" ht="12.75" x14ac:dyDescent="0.25"/>
    <row r="554" ht="12.75" x14ac:dyDescent="0.25"/>
    <row r="555" ht="12.75" x14ac:dyDescent="0.25"/>
    <row r="556" ht="12.75" x14ac:dyDescent="0.25"/>
    <row r="557" ht="12.75" x14ac:dyDescent="0.25"/>
    <row r="558" ht="12.75" x14ac:dyDescent="0.25"/>
    <row r="559" ht="12.75" x14ac:dyDescent="0.25"/>
    <row r="560" ht="12.75" x14ac:dyDescent="0.25"/>
    <row r="561" ht="12.75" x14ac:dyDescent="0.25"/>
    <row r="562" ht="12.75" x14ac:dyDescent="0.25"/>
    <row r="563" ht="12.75" x14ac:dyDescent="0.25"/>
    <row r="564" ht="12.75" x14ac:dyDescent="0.25"/>
    <row r="565" ht="12.75" x14ac:dyDescent="0.25"/>
    <row r="566" ht="12.75" x14ac:dyDescent="0.25"/>
    <row r="567" ht="12.75" x14ac:dyDescent="0.25"/>
    <row r="568" ht="12.75" x14ac:dyDescent="0.25"/>
    <row r="569" ht="12.75" x14ac:dyDescent="0.25"/>
    <row r="570" ht="12.75" x14ac:dyDescent="0.25"/>
    <row r="571" ht="12.75" x14ac:dyDescent="0.25"/>
    <row r="572" ht="12.75" x14ac:dyDescent="0.25"/>
    <row r="573" ht="12.75" x14ac:dyDescent="0.25"/>
    <row r="574" ht="12.75" x14ac:dyDescent="0.25"/>
    <row r="575" ht="12.75" x14ac:dyDescent="0.25"/>
    <row r="576" ht="12.75" x14ac:dyDescent="0.25"/>
    <row r="577" ht="12.75" x14ac:dyDescent="0.25"/>
    <row r="578" ht="12.75" x14ac:dyDescent="0.25"/>
    <row r="579" ht="12.75" x14ac:dyDescent="0.25"/>
    <row r="580" ht="12.75" x14ac:dyDescent="0.25"/>
    <row r="581" ht="12.75" x14ac:dyDescent="0.25"/>
    <row r="582" ht="12.75" x14ac:dyDescent="0.25"/>
    <row r="583" ht="12.75" x14ac:dyDescent="0.25"/>
    <row r="584" ht="12.75" x14ac:dyDescent="0.25"/>
    <row r="585" ht="12.75" x14ac:dyDescent="0.25"/>
    <row r="586" ht="12.75" x14ac:dyDescent="0.25"/>
    <row r="587" ht="12.75" x14ac:dyDescent="0.25"/>
    <row r="588" ht="12.75" x14ac:dyDescent="0.25"/>
    <row r="589" ht="12.75" x14ac:dyDescent="0.25"/>
    <row r="590" ht="12.75" x14ac:dyDescent="0.25"/>
    <row r="591" ht="12.75" x14ac:dyDescent="0.25"/>
    <row r="592" ht="12.75" x14ac:dyDescent="0.25"/>
    <row r="593" ht="12.75" x14ac:dyDescent="0.25"/>
    <row r="594" ht="12.75" x14ac:dyDescent="0.25"/>
    <row r="595" ht="12.75" x14ac:dyDescent="0.25"/>
    <row r="596" ht="12.75" x14ac:dyDescent="0.25"/>
    <row r="597" ht="12.75" x14ac:dyDescent="0.25"/>
    <row r="598" ht="12.75" x14ac:dyDescent="0.25"/>
    <row r="599" ht="12.75" x14ac:dyDescent="0.25"/>
    <row r="600" ht="12.75" x14ac:dyDescent="0.25"/>
    <row r="601" ht="12.75" x14ac:dyDescent="0.25"/>
    <row r="602" ht="12.75" x14ac:dyDescent="0.25"/>
    <row r="603" ht="12.75" x14ac:dyDescent="0.25"/>
    <row r="604" ht="12.75" x14ac:dyDescent="0.25"/>
    <row r="605" ht="12.75" x14ac:dyDescent="0.25"/>
    <row r="606" ht="12.75" x14ac:dyDescent="0.25"/>
    <row r="607" ht="12.75" x14ac:dyDescent="0.25"/>
    <row r="608" ht="12.75" x14ac:dyDescent="0.25"/>
    <row r="609" ht="12.75" x14ac:dyDescent="0.25"/>
    <row r="610" ht="12.75" x14ac:dyDescent="0.25"/>
    <row r="611" ht="12.75" x14ac:dyDescent="0.25"/>
    <row r="612" ht="12.75" x14ac:dyDescent="0.25"/>
    <row r="613" ht="12.75" x14ac:dyDescent="0.25"/>
    <row r="614" ht="12.75" x14ac:dyDescent="0.25"/>
    <row r="615" ht="12.75" x14ac:dyDescent="0.25"/>
    <row r="616" ht="12.75" x14ac:dyDescent="0.25"/>
    <row r="617" ht="12.75" x14ac:dyDescent="0.25"/>
    <row r="618" ht="12.75" x14ac:dyDescent="0.25"/>
    <row r="619" ht="12.75" x14ac:dyDescent="0.25"/>
    <row r="620" ht="12.75" x14ac:dyDescent="0.25"/>
    <row r="621" ht="12.75" x14ac:dyDescent="0.25"/>
    <row r="622" ht="12.75" x14ac:dyDescent="0.25"/>
    <row r="623" ht="12.75" x14ac:dyDescent="0.25"/>
    <row r="624" ht="12.75" x14ac:dyDescent="0.25"/>
    <row r="625" ht="12.75" x14ac:dyDescent="0.25"/>
    <row r="626" ht="12.75" x14ac:dyDescent="0.25"/>
    <row r="627" ht="12.75" x14ac:dyDescent="0.25"/>
    <row r="628" ht="12.75" x14ac:dyDescent="0.25"/>
    <row r="629" ht="12.75" x14ac:dyDescent="0.25"/>
    <row r="630" ht="12.75" x14ac:dyDescent="0.25"/>
    <row r="631" ht="12.75" x14ac:dyDescent="0.25"/>
    <row r="632" ht="12.75" x14ac:dyDescent="0.25"/>
    <row r="633" ht="12.75" x14ac:dyDescent="0.25"/>
    <row r="634" ht="12.75" x14ac:dyDescent="0.25"/>
    <row r="635" ht="12.75" x14ac:dyDescent="0.25"/>
    <row r="636" ht="12.75" x14ac:dyDescent="0.25"/>
    <row r="637" ht="12.75" x14ac:dyDescent="0.25"/>
    <row r="638" ht="12.75" x14ac:dyDescent="0.25"/>
    <row r="639" ht="12.75" x14ac:dyDescent="0.25"/>
    <row r="640" ht="12.75" x14ac:dyDescent="0.25"/>
    <row r="641" ht="12.75" x14ac:dyDescent="0.25"/>
    <row r="642" ht="12.75" x14ac:dyDescent="0.25"/>
    <row r="643" ht="12.75" x14ac:dyDescent="0.25"/>
    <row r="644" ht="12.75" x14ac:dyDescent="0.25"/>
    <row r="645" ht="12.75" x14ac:dyDescent="0.25"/>
    <row r="646" ht="12.75" x14ac:dyDescent="0.25"/>
    <row r="647" ht="12.75" x14ac:dyDescent="0.25"/>
    <row r="648" ht="12.75" x14ac:dyDescent="0.25"/>
    <row r="649" ht="12.75" x14ac:dyDescent="0.25"/>
    <row r="650" ht="12.75" x14ac:dyDescent="0.25"/>
    <row r="651" ht="12.75" x14ac:dyDescent="0.25"/>
    <row r="652" ht="12.75" x14ac:dyDescent="0.25"/>
    <row r="653" ht="12.75" x14ac:dyDescent="0.25"/>
    <row r="654" ht="12.75" x14ac:dyDescent="0.25"/>
    <row r="655" ht="12.75" x14ac:dyDescent="0.25"/>
    <row r="656" ht="12.75" x14ac:dyDescent="0.25"/>
    <row r="657" ht="12.75" x14ac:dyDescent="0.25"/>
    <row r="658" ht="12.75" x14ac:dyDescent="0.25"/>
    <row r="659" ht="12.75" x14ac:dyDescent="0.25"/>
    <row r="660" ht="12.75" x14ac:dyDescent="0.25"/>
    <row r="661" ht="12.75" x14ac:dyDescent="0.25"/>
    <row r="662" ht="12.75" x14ac:dyDescent="0.25"/>
    <row r="663" ht="12.75" x14ac:dyDescent="0.25"/>
    <row r="664" ht="12.75" x14ac:dyDescent="0.25"/>
    <row r="665" ht="12.75" x14ac:dyDescent="0.25"/>
    <row r="666" ht="12.75" x14ac:dyDescent="0.25"/>
    <row r="667" ht="12.75" x14ac:dyDescent="0.25"/>
    <row r="668" ht="12.75" x14ac:dyDescent="0.25"/>
    <row r="669" ht="12.75" x14ac:dyDescent="0.25"/>
    <row r="670" ht="12.75" x14ac:dyDescent="0.25"/>
    <row r="671" ht="12.75" x14ac:dyDescent="0.25"/>
    <row r="672" ht="12.75" x14ac:dyDescent="0.25"/>
    <row r="673" ht="12.75" x14ac:dyDescent="0.25"/>
    <row r="674" ht="12.75" x14ac:dyDescent="0.25"/>
    <row r="675" ht="12.75" x14ac:dyDescent="0.25"/>
    <row r="676" ht="12.75" x14ac:dyDescent="0.25"/>
    <row r="677" ht="12.75" x14ac:dyDescent="0.25"/>
    <row r="678" ht="12.75" x14ac:dyDescent="0.25"/>
    <row r="679" ht="12.75" x14ac:dyDescent="0.25"/>
    <row r="680" ht="12.75" x14ac:dyDescent="0.25"/>
    <row r="681" ht="12.75" x14ac:dyDescent="0.25"/>
    <row r="682" ht="12.75" x14ac:dyDescent="0.25"/>
    <row r="683" ht="12.75" x14ac:dyDescent="0.25"/>
    <row r="684" ht="12.75" x14ac:dyDescent="0.25"/>
    <row r="685" ht="12.75" x14ac:dyDescent="0.25"/>
    <row r="686" ht="12.75" x14ac:dyDescent="0.25"/>
    <row r="687" ht="12.75" x14ac:dyDescent="0.25"/>
    <row r="688" ht="12.75" x14ac:dyDescent="0.25"/>
    <row r="689" ht="12.75" x14ac:dyDescent="0.25"/>
    <row r="690" ht="12.75" x14ac:dyDescent="0.25"/>
    <row r="691" ht="12.75" x14ac:dyDescent="0.25"/>
    <row r="692" ht="12.75" x14ac:dyDescent="0.25"/>
    <row r="693" ht="12.75" x14ac:dyDescent="0.25"/>
    <row r="694" ht="12.75" x14ac:dyDescent="0.25"/>
    <row r="695" ht="12.75" x14ac:dyDescent="0.25"/>
    <row r="696" ht="12.75" x14ac:dyDescent="0.25"/>
    <row r="697" ht="12.75" x14ac:dyDescent="0.25"/>
    <row r="698" ht="12.75" x14ac:dyDescent="0.25"/>
    <row r="699" ht="12.75" x14ac:dyDescent="0.25"/>
    <row r="700" ht="12.75" x14ac:dyDescent="0.25"/>
    <row r="701" ht="12.75" x14ac:dyDescent="0.25"/>
    <row r="702" ht="12.75" x14ac:dyDescent="0.25"/>
    <row r="703" ht="12.75" x14ac:dyDescent="0.25"/>
    <row r="704" ht="12.75" x14ac:dyDescent="0.25"/>
    <row r="705" ht="12.75" x14ac:dyDescent="0.25"/>
    <row r="706" ht="12.75" x14ac:dyDescent="0.25"/>
    <row r="707" ht="12.75" x14ac:dyDescent="0.25"/>
    <row r="708" ht="12.75" x14ac:dyDescent="0.25"/>
    <row r="709" ht="12.75" x14ac:dyDescent="0.25"/>
    <row r="710" ht="12.75" x14ac:dyDescent="0.25"/>
    <row r="711" ht="12.75" x14ac:dyDescent="0.25"/>
    <row r="712" ht="12.75" x14ac:dyDescent="0.25"/>
    <row r="713" ht="12.75" x14ac:dyDescent="0.25"/>
    <row r="714" ht="12.75" x14ac:dyDescent="0.25"/>
    <row r="715" ht="12.75" x14ac:dyDescent="0.25"/>
    <row r="716" ht="12.75" x14ac:dyDescent="0.25"/>
    <row r="717" ht="12.75" x14ac:dyDescent="0.25"/>
    <row r="718" ht="12.75" x14ac:dyDescent="0.25"/>
    <row r="719" ht="12.75" x14ac:dyDescent="0.25"/>
    <row r="720" ht="12.75" x14ac:dyDescent="0.25"/>
    <row r="721" ht="12.75" x14ac:dyDescent="0.25"/>
    <row r="722" ht="12.75" x14ac:dyDescent="0.25"/>
    <row r="723" ht="12.75" x14ac:dyDescent="0.25"/>
    <row r="724" ht="12.75" x14ac:dyDescent="0.25"/>
    <row r="725" ht="12.75" x14ac:dyDescent="0.25"/>
    <row r="726" ht="12.75" x14ac:dyDescent="0.25"/>
    <row r="727" ht="12.75" x14ac:dyDescent="0.25"/>
    <row r="728" ht="12.75" x14ac:dyDescent="0.25"/>
    <row r="729" ht="12.75" x14ac:dyDescent="0.25"/>
    <row r="730" ht="12.75" x14ac:dyDescent="0.25"/>
    <row r="731" ht="12.75" x14ac:dyDescent="0.25"/>
    <row r="732" ht="12.75" x14ac:dyDescent="0.25"/>
    <row r="733" ht="12.75" x14ac:dyDescent="0.25"/>
    <row r="734" ht="12.75" x14ac:dyDescent="0.25"/>
    <row r="735" ht="12.75" x14ac:dyDescent="0.25"/>
    <row r="736" ht="12.75" x14ac:dyDescent="0.25"/>
    <row r="737" ht="12.75" x14ac:dyDescent="0.25"/>
    <row r="738" ht="12.75" x14ac:dyDescent="0.25"/>
    <row r="739" ht="12.75" x14ac:dyDescent="0.25"/>
    <row r="740" ht="12.75" x14ac:dyDescent="0.25"/>
    <row r="741" ht="12.75" x14ac:dyDescent="0.25"/>
    <row r="742" ht="12.75" x14ac:dyDescent="0.25"/>
    <row r="743" ht="12.75" x14ac:dyDescent="0.25"/>
    <row r="744" ht="12.75" x14ac:dyDescent="0.25"/>
    <row r="745" ht="12.75" x14ac:dyDescent="0.25"/>
    <row r="746" ht="12.75" x14ac:dyDescent="0.25"/>
    <row r="747" ht="12.75" x14ac:dyDescent="0.25"/>
    <row r="748" ht="12.75" x14ac:dyDescent="0.25"/>
    <row r="749" ht="12.75" x14ac:dyDescent="0.25"/>
    <row r="750" ht="12.75" x14ac:dyDescent="0.25"/>
    <row r="751" ht="12.75" x14ac:dyDescent="0.25"/>
    <row r="752" ht="12.75" x14ac:dyDescent="0.25"/>
    <row r="753" ht="12.75" x14ac:dyDescent="0.25"/>
    <row r="754" ht="12.75" x14ac:dyDescent="0.25"/>
    <row r="755" ht="12.75" x14ac:dyDescent="0.25"/>
    <row r="756" ht="12.75" x14ac:dyDescent="0.25"/>
    <row r="757" ht="12.75" x14ac:dyDescent="0.25"/>
    <row r="758" ht="12.75" x14ac:dyDescent="0.25"/>
    <row r="759" ht="12.75" x14ac:dyDescent="0.25"/>
    <row r="760" ht="12.75" x14ac:dyDescent="0.25"/>
    <row r="761" ht="12.75" x14ac:dyDescent="0.25"/>
    <row r="762" ht="12.75" x14ac:dyDescent="0.25"/>
    <row r="763" ht="12.75" x14ac:dyDescent="0.25"/>
    <row r="764" ht="12.75" x14ac:dyDescent="0.25"/>
    <row r="765" ht="12.75" x14ac:dyDescent="0.25"/>
    <row r="766" ht="12.75" x14ac:dyDescent="0.25"/>
    <row r="767" ht="12.75" x14ac:dyDescent="0.25"/>
    <row r="768" ht="12.75" x14ac:dyDescent="0.25"/>
    <row r="769" ht="12.75" x14ac:dyDescent="0.25"/>
    <row r="770" ht="12.75" x14ac:dyDescent="0.25"/>
    <row r="771" ht="12.75" x14ac:dyDescent="0.25"/>
    <row r="772" ht="12.75" x14ac:dyDescent="0.25"/>
    <row r="773" ht="12.75" x14ac:dyDescent="0.25"/>
    <row r="774" ht="12.75" x14ac:dyDescent="0.25"/>
    <row r="775" ht="12.75" x14ac:dyDescent="0.25"/>
    <row r="776" ht="12.75" x14ac:dyDescent="0.25"/>
    <row r="777" ht="12.75" x14ac:dyDescent="0.25"/>
    <row r="778" ht="12.75" x14ac:dyDescent="0.25"/>
    <row r="779" ht="12.75" x14ac:dyDescent="0.25"/>
    <row r="780" ht="12.75" x14ac:dyDescent="0.25"/>
    <row r="781" ht="12.75" x14ac:dyDescent="0.25"/>
    <row r="782" ht="12.75" x14ac:dyDescent="0.25"/>
    <row r="783" ht="12.75" x14ac:dyDescent="0.25"/>
    <row r="784" ht="12.75" x14ac:dyDescent="0.25"/>
    <row r="785" ht="12.75" x14ac:dyDescent="0.25"/>
    <row r="786" ht="12.75" x14ac:dyDescent="0.25"/>
    <row r="787" ht="12.75" x14ac:dyDescent="0.25"/>
    <row r="788" ht="12.75" x14ac:dyDescent="0.25"/>
    <row r="789" ht="12.75" x14ac:dyDescent="0.25"/>
    <row r="790" ht="12.75" x14ac:dyDescent="0.25"/>
    <row r="791" ht="12.75" x14ac:dyDescent="0.25"/>
    <row r="792" ht="12.75" x14ac:dyDescent="0.25"/>
    <row r="793" ht="12.75" x14ac:dyDescent="0.25"/>
    <row r="794" ht="12.75" x14ac:dyDescent="0.25"/>
    <row r="795" ht="12.75" x14ac:dyDescent="0.25"/>
    <row r="796" ht="12.75" x14ac:dyDescent="0.25"/>
    <row r="797" ht="12.75" x14ac:dyDescent="0.25"/>
    <row r="798" ht="12.75" x14ac:dyDescent="0.25"/>
    <row r="799" ht="12.75" x14ac:dyDescent="0.25"/>
    <row r="800" ht="12.75" x14ac:dyDescent="0.25"/>
    <row r="801" ht="12.75" x14ac:dyDescent="0.25"/>
    <row r="802" ht="12.75" x14ac:dyDescent="0.25"/>
    <row r="803" ht="12.75" x14ac:dyDescent="0.25"/>
    <row r="804" ht="12.75" x14ac:dyDescent="0.25"/>
    <row r="805" ht="12.75" x14ac:dyDescent="0.25"/>
    <row r="806" ht="12.75" x14ac:dyDescent="0.25"/>
    <row r="807" ht="12.75" x14ac:dyDescent="0.25"/>
    <row r="808" ht="12.75" x14ac:dyDescent="0.25"/>
    <row r="809" ht="12.75" x14ac:dyDescent="0.25"/>
    <row r="810" ht="12.75" x14ac:dyDescent="0.25"/>
    <row r="811" ht="12.75" x14ac:dyDescent="0.25"/>
    <row r="812" ht="12.75" x14ac:dyDescent="0.25"/>
    <row r="813" ht="12.75" x14ac:dyDescent="0.25"/>
    <row r="814" ht="12.75" x14ac:dyDescent="0.25"/>
    <row r="815" ht="12.75" x14ac:dyDescent="0.25"/>
    <row r="816" ht="12.75" x14ac:dyDescent="0.25"/>
    <row r="817" ht="12.75" x14ac:dyDescent="0.25"/>
    <row r="818" ht="12.75" x14ac:dyDescent="0.25"/>
    <row r="819" ht="12.75" x14ac:dyDescent="0.25"/>
    <row r="820" ht="12.75" x14ac:dyDescent="0.25"/>
    <row r="821" ht="12.75" x14ac:dyDescent="0.25"/>
    <row r="822" ht="12.75" x14ac:dyDescent="0.25"/>
    <row r="823" ht="12.75" x14ac:dyDescent="0.25"/>
    <row r="824" ht="12.75" x14ac:dyDescent="0.25"/>
    <row r="825" ht="12.75" x14ac:dyDescent="0.25"/>
    <row r="826" ht="12.75" x14ac:dyDescent="0.25"/>
    <row r="827" ht="12.75" x14ac:dyDescent="0.25"/>
    <row r="828" ht="12.75" x14ac:dyDescent="0.25"/>
    <row r="829" ht="12.75" x14ac:dyDescent="0.25"/>
    <row r="830" ht="12.75" x14ac:dyDescent="0.25"/>
    <row r="831" ht="12.75" x14ac:dyDescent="0.25"/>
    <row r="832" ht="12.75" x14ac:dyDescent="0.25"/>
    <row r="833" ht="12.75" x14ac:dyDescent="0.25"/>
    <row r="834" ht="12.75" x14ac:dyDescent="0.25"/>
    <row r="835" ht="12.75" x14ac:dyDescent="0.25"/>
    <row r="836" ht="12.75" x14ac:dyDescent="0.25"/>
    <row r="837" ht="12.75" x14ac:dyDescent="0.25"/>
    <row r="838" ht="12.75" x14ac:dyDescent="0.25"/>
    <row r="839" ht="12.75" x14ac:dyDescent="0.25"/>
    <row r="840" ht="12.75" x14ac:dyDescent="0.25"/>
    <row r="841" ht="12.75" x14ac:dyDescent="0.25"/>
    <row r="842" ht="12.75" x14ac:dyDescent="0.25"/>
    <row r="843" ht="12.75" x14ac:dyDescent="0.25"/>
    <row r="844" ht="12.75" x14ac:dyDescent="0.25"/>
    <row r="845" ht="12.75" x14ac:dyDescent="0.25"/>
    <row r="846" ht="12.75" x14ac:dyDescent="0.25"/>
    <row r="847" ht="12.75" x14ac:dyDescent="0.25"/>
    <row r="848" ht="12.75" x14ac:dyDescent="0.25"/>
    <row r="849" ht="12.75" x14ac:dyDescent="0.25"/>
    <row r="850" ht="12.75" x14ac:dyDescent="0.25"/>
    <row r="851" ht="12.75" x14ac:dyDescent="0.25"/>
    <row r="852" ht="12.75" x14ac:dyDescent="0.25"/>
    <row r="853" ht="12.75" x14ac:dyDescent="0.25"/>
    <row r="854" ht="12.75" x14ac:dyDescent="0.25"/>
    <row r="855" ht="12.75" x14ac:dyDescent="0.25"/>
    <row r="856" ht="12.75" x14ac:dyDescent="0.25"/>
    <row r="857" ht="12.75" x14ac:dyDescent="0.25"/>
    <row r="858" ht="12.75" x14ac:dyDescent="0.25"/>
    <row r="859" ht="12.75" x14ac:dyDescent="0.25"/>
    <row r="860" ht="12.75" x14ac:dyDescent="0.25"/>
    <row r="861" ht="12.75" x14ac:dyDescent="0.25"/>
    <row r="862" ht="12.75" x14ac:dyDescent="0.25"/>
    <row r="863" ht="12.75" x14ac:dyDescent="0.25"/>
    <row r="864" ht="12.75" x14ac:dyDescent="0.25"/>
    <row r="865" ht="12.75" x14ac:dyDescent="0.25"/>
    <row r="866" ht="12.75" x14ac:dyDescent="0.25"/>
    <row r="867" ht="12.75" x14ac:dyDescent="0.25"/>
    <row r="868" ht="12.75" x14ac:dyDescent="0.25"/>
    <row r="869" ht="12.75" x14ac:dyDescent="0.25"/>
    <row r="870" ht="12.75" x14ac:dyDescent="0.25"/>
    <row r="871" ht="12.75" x14ac:dyDescent="0.25"/>
    <row r="872" ht="12.75" x14ac:dyDescent="0.25"/>
    <row r="873" ht="12.75" x14ac:dyDescent="0.25"/>
    <row r="874" ht="12.75" x14ac:dyDescent="0.25"/>
    <row r="875" ht="12.75" x14ac:dyDescent="0.25"/>
    <row r="876" ht="12.75" x14ac:dyDescent="0.25"/>
    <row r="877" ht="12.75" x14ac:dyDescent="0.25"/>
    <row r="878" ht="12.75" x14ac:dyDescent="0.25"/>
    <row r="879" ht="12.75" x14ac:dyDescent="0.25"/>
    <row r="880" ht="12.75" x14ac:dyDescent="0.25"/>
    <row r="881" ht="12.75" x14ac:dyDescent="0.25"/>
    <row r="882" ht="12.75" x14ac:dyDescent="0.25"/>
    <row r="883" ht="12.75" x14ac:dyDescent="0.25"/>
    <row r="884" ht="12.75" x14ac:dyDescent="0.25"/>
    <row r="885" ht="12.75" x14ac:dyDescent="0.25"/>
    <row r="886" ht="12.75" x14ac:dyDescent="0.25"/>
    <row r="887" ht="12.75" x14ac:dyDescent="0.25"/>
    <row r="888" ht="12.75" x14ac:dyDescent="0.25"/>
    <row r="889" ht="12.75" x14ac:dyDescent="0.25"/>
    <row r="890" ht="12.75" x14ac:dyDescent="0.25"/>
    <row r="891" ht="12.75" x14ac:dyDescent="0.25"/>
    <row r="892" ht="12.75" x14ac:dyDescent="0.25"/>
    <row r="893" ht="12.75" x14ac:dyDescent="0.25"/>
    <row r="894" ht="12.75" x14ac:dyDescent="0.25"/>
    <row r="895" ht="12.75" x14ac:dyDescent="0.25"/>
    <row r="896" ht="12.75" x14ac:dyDescent="0.25"/>
    <row r="897" ht="12.75" x14ac:dyDescent="0.25"/>
    <row r="898" ht="12.75" x14ac:dyDescent="0.25"/>
    <row r="899" ht="12.75" x14ac:dyDescent="0.25"/>
    <row r="900" ht="12.75" x14ac:dyDescent="0.25"/>
    <row r="901" ht="12.75" x14ac:dyDescent="0.25"/>
    <row r="902" ht="12.75" x14ac:dyDescent="0.25"/>
    <row r="903" ht="12.75" x14ac:dyDescent="0.25"/>
    <row r="904" ht="12.75" x14ac:dyDescent="0.25"/>
    <row r="905" ht="12.75" x14ac:dyDescent="0.25"/>
    <row r="906" ht="12.75" x14ac:dyDescent="0.25"/>
    <row r="907" ht="12.75" x14ac:dyDescent="0.25"/>
    <row r="908" ht="12.75" x14ac:dyDescent="0.25"/>
    <row r="909" ht="12.75" x14ac:dyDescent="0.25"/>
    <row r="910" ht="12.75" x14ac:dyDescent="0.25"/>
    <row r="911" ht="12.75" x14ac:dyDescent="0.25"/>
    <row r="912" ht="12.75" x14ac:dyDescent="0.25"/>
    <row r="913" ht="12.75" x14ac:dyDescent="0.25"/>
    <row r="914" ht="12.75" x14ac:dyDescent="0.25"/>
    <row r="915" ht="12.75" x14ac:dyDescent="0.25"/>
    <row r="916" ht="12.75" x14ac:dyDescent="0.25"/>
    <row r="917" ht="12.75" x14ac:dyDescent="0.25"/>
    <row r="918" ht="12.75" x14ac:dyDescent="0.25"/>
    <row r="919" ht="12.75" x14ac:dyDescent="0.25"/>
    <row r="920" ht="12.75" x14ac:dyDescent="0.25"/>
    <row r="921" ht="12.75" x14ac:dyDescent="0.25"/>
    <row r="922" ht="12.75" x14ac:dyDescent="0.25"/>
    <row r="923" ht="12.75" x14ac:dyDescent="0.25"/>
    <row r="924" ht="12.75" x14ac:dyDescent="0.25"/>
    <row r="925" ht="12.75" x14ac:dyDescent="0.25"/>
    <row r="926" ht="12.75" x14ac:dyDescent="0.25"/>
    <row r="927" ht="12.75" x14ac:dyDescent="0.25"/>
    <row r="928" ht="12.75" x14ac:dyDescent="0.25"/>
    <row r="929" ht="12.75" x14ac:dyDescent="0.25"/>
    <row r="930" ht="12.75" x14ac:dyDescent="0.25"/>
    <row r="931" ht="12.75" x14ac:dyDescent="0.25"/>
    <row r="932" ht="12.75" x14ac:dyDescent="0.25"/>
    <row r="933" ht="12.75" x14ac:dyDescent="0.25"/>
    <row r="934" ht="12.75" x14ac:dyDescent="0.25"/>
    <row r="935" ht="12.75" x14ac:dyDescent="0.25"/>
    <row r="936" ht="12.75" x14ac:dyDescent="0.25"/>
    <row r="937" ht="12.75" x14ac:dyDescent="0.25"/>
    <row r="938" ht="12.75" x14ac:dyDescent="0.25"/>
    <row r="939" ht="12.75" x14ac:dyDescent="0.25"/>
    <row r="940" ht="12.75" x14ac:dyDescent="0.25"/>
    <row r="941" ht="12.75" x14ac:dyDescent="0.25"/>
    <row r="942" ht="12.75" x14ac:dyDescent="0.25"/>
    <row r="943" ht="12.75" x14ac:dyDescent="0.25"/>
    <row r="944" ht="12.75" x14ac:dyDescent="0.25"/>
    <row r="945" ht="12.75" x14ac:dyDescent="0.25"/>
    <row r="946" ht="12.75" x14ac:dyDescent="0.25"/>
    <row r="947" ht="12.75" x14ac:dyDescent="0.25"/>
    <row r="948" ht="12.75" x14ac:dyDescent="0.25"/>
    <row r="949" ht="12.75" x14ac:dyDescent="0.25"/>
    <row r="950" ht="12.75" x14ac:dyDescent="0.25"/>
    <row r="951" ht="12.75" x14ac:dyDescent="0.25"/>
    <row r="952" ht="12.75" x14ac:dyDescent="0.25"/>
    <row r="953" ht="12.75" x14ac:dyDescent="0.25"/>
    <row r="954" ht="12.75" x14ac:dyDescent="0.25"/>
    <row r="955" ht="12.75" x14ac:dyDescent="0.25"/>
    <row r="956" ht="12.75" x14ac:dyDescent="0.25"/>
    <row r="957" ht="12.75" x14ac:dyDescent="0.25"/>
    <row r="958" ht="12.75" x14ac:dyDescent="0.25"/>
    <row r="959" ht="12.75" x14ac:dyDescent="0.25"/>
    <row r="960" ht="12.75" x14ac:dyDescent="0.25"/>
    <row r="961" ht="12.75" x14ac:dyDescent="0.25"/>
    <row r="962" ht="12.75" x14ac:dyDescent="0.25"/>
    <row r="963" ht="12.75" x14ac:dyDescent="0.25"/>
    <row r="964" ht="12.75" x14ac:dyDescent="0.25"/>
    <row r="965" ht="12.75" x14ac:dyDescent="0.25"/>
    <row r="966" ht="12.75" x14ac:dyDescent="0.25"/>
    <row r="967" ht="12.75" x14ac:dyDescent="0.25"/>
    <row r="968" ht="12.75" x14ac:dyDescent="0.25"/>
    <row r="969" ht="12.75" x14ac:dyDescent="0.25"/>
    <row r="970" ht="12.75" x14ac:dyDescent="0.25"/>
    <row r="971" ht="12.75" x14ac:dyDescent="0.25"/>
    <row r="972" ht="12.75" x14ac:dyDescent="0.25"/>
    <row r="973" ht="12.75" x14ac:dyDescent="0.25"/>
    <row r="974" ht="12.75" x14ac:dyDescent="0.25"/>
    <row r="975" ht="12.75" x14ac:dyDescent="0.25"/>
    <row r="976" ht="12.75" x14ac:dyDescent="0.25"/>
    <row r="977" ht="12.75" x14ac:dyDescent="0.25"/>
    <row r="978" ht="12.75" x14ac:dyDescent="0.25"/>
    <row r="979" ht="12.75" x14ac:dyDescent="0.25"/>
    <row r="980" ht="12.75" x14ac:dyDescent="0.25"/>
    <row r="981" ht="12.75" x14ac:dyDescent="0.25"/>
    <row r="982" ht="12.75" x14ac:dyDescent="0.25"/>
    <row r="983" ht="12.75" x14ac:dyDescent="0.25"/>
    <row r="984" ht="12.75" x14ac:dyDescent="0.25"/>
    <row r="985" ht="12.75" x14ac:dyDescent="0.25"/>
    <row r="986" ht="12.75" x14ac:dyDescent="0.25"/>
    <row r="987" ht="12.75" x14ac:dyDescent="0.25"/>
    <row r="988" ht="12.75" x14ac:dyDescent="0.25"/>
    <row r="989" ht="12.75" x14ac:dyDescent="0.25"/>
    <row r="990" ht="12.75" x14ac:dyDescent="0.25"/>
    <row r="991" ht="12.75" x14ac:dyDescent="0.25"/>
    <row r="992" ht="12.75" x14ac:dyDescent="0.25"/>
    <row r="993" ht="12.75" x14ac:dyDescent="0.25"/>
    <row r="994" ht="12.75" x14ac:dyDescent="0.25"/>
    <row r="995" ht="12.75" x14ac:dyDescent="0.25"/>
    <row r="996" ht="12.75" x14ac:dyDescent="0.25"/>
    <row r="997" ht="12.75" x14ac:dyDescent="0.25"/>
    <row r="998" ht="12.75" x14ac:dyDescent="0.25"/>
    <row r="999" ht="12.75" x14ac:dyDescent="0.25"/>
    <row r="1000" ht="12.75" x14ac:dyDescent="0.25"/>
    <row r="1001" ht="12.75" x14ac:dyDescent="0.25"/>
    <row r="1002" ht="12.75" x14ac:dyDescent="0.25"/>
    <row r="1003" ht="12.75" x14ac:dyDescent="0.25"/>
    <row r="1004" ht="12.75" x14ac:dyDescent="0.25"/>
    <row r="1005" ht="12.75" x14ac:dyDescent="0.25"/>
    <row r="1006" ht="12.75" x14ac:dyDescent="0.25"/>
    <row r="1007" ht="12.75" x14ac:dyDescent="0.25"/>
    <row r="1008" ht="12.75" x14ac:dyDescent="0.25"/>
    <row r="1009" ht="12.75" x14ac:dyDescent="0.25"/>
    <row r="1010" ht="12.75" x14ac:dyDescent="0.25"/>
    <row r="1011" ht="12.75" x14ac:dyDescent="0.25"/>
    <row r="1012" ht="12.75" x14ac:dyDescent="0.25"/>
    <row r="1013" ht="12.75" x14ac:dyDescent="0.25"/>
    <row r="1014" ht="12.75" x14ac:dyDescent="0.25"/>
    <row r="1015" ht="12.75" x14ac:dyDescent="0.25"/>
    <row r="1016" ht="12.75" x14ac:dyDescent="0.25"/>
    <row r="1017" ht="12.75" x14ac:dyDescent="0.25"/>
    <row r="1018" ht="12.75" x14ac:dyDescent="0.25"/>
    <row r="1019" ht="12.75" x14ac:dyDescent="0.25"/>
    <row r="1020" ht="12.75" x14ac:dyDescent="0.25"/>
    <row r="1021" ht="12.75" x14ac:dyDescent="0.25"/>
    <row r="1022" ht="12.75" x14ac:dyDescent="0.25"/>
    <row r="1023" ht="12.75" x14ac:dyDescent="0.25"/>
    <row r="1024" ht="12.75" x14ac:dyDescent="0.25"/>
    <row r="1025" ht="12.75" x14ac:dyDescent="0.25"/>
    <row r="1026" ht="12.75" x14ac:dyDescent="0.25"/>
    <row r="1027" ht="12.75" x14ac:dyDescent="0.25"/>
    <row r="1028" ht="12.75" x14ac:dyDescent="0.25"/>
    <row r="1029" ht="12.75" x14ac:dyDescent="0.25"/>
    <row r="1030" ht="12.75" x14ac:dyDescent="0.25"/>
    <row r="1031" ht="12.75" x14ac:dyDescent="0.25"/>
    <row r="1032" ht="12.75" x14ac:dyDescent="0.25"/>
    <row r="1033" ht="12.75" x14ac:dyDescent="0.25"/>
    <row r="1034" ht="12.75" x14ac:dyDescent="0.25"/>
    <row r="1035" ht="12.75" x14ac:dyDescent="0.25"/>
    <row r="1036" ht="12.75" x14ac:dyDescent="0.25"/>
    <row r="1037" ht="12.75" x14ac:dyDescent="0.25"/>
    <row r="1038" ht="12.75" x14ac:dyDescent="0.25"/>
    <row r="1039" ht="12.75" x14ac:dyDescent="0.25"/>
    <row r="1040" ht="12.75" x14ac:dyDescent="0.25"/>
    <row r="1041" ht="12.75" x14ac:dyDescent="0.25"/>
    <row r="1042" ht="12.75" x14ac:dyDescent="0.25"/>
    <row r="1043" ht="12.75" x14ac:dyDescent="0.25"/>
    <row r="1044" ht="12.75" x14ac:dyDescent="0.25"/>
    <row r="1045" ht="12.75" x14ac:dyDescent="0.25"/>
    <row r="1046" ht="12.75" x14ac:dyDescent="0.25"/>
    <row r="1047" ht="12.75" x14ac:dyDescent="0.25"/>
    <row r="1048" ht="12.75" x14ac:dyDescent="0.25"/>
    <row r="1049" ht="12.75" x14ac:dyDescent="0.25"/>
    <row r="1050" ht="12.75" x14ac:dyDescent="0.25"/>
    <row r="1051" ht="12.75" x14ac:dyDescent="0.25"/>
    <row r="1052" ht="12.75" x14ac:dyDescent="0.25"/>
    <row r="1053" ht="12.75" x14ac:dyDescent="0.25"/>
    <row r="1054" ht="12.75" x14ac:dyDescent="0.25"/>
    <row r="1055" ht="12.75" x14ac:dyDescent="0.25"/>
    <row r="1056" ht="12.75" x14ac:dyDescent="0.25"/>
    <row r="1057" ht="12.75" x14ac:dyDescent="0.25"/>
    <row r="1058" ht="12.75" x14ac:dyDescent="0.25"/>
    <row r="1059" ht="12.75" x14ac:dyDescent="0.25"/>
    <row r="1060" ht="12.75" x14ac:dyDescent="0.25"/>
    <row r="1061" ht="12.75" x14ac:dyDescent="0.25"/>
    <row r="1062" ht="12.75" x14ac:dyDescent="0.25"/>
    <row r="1063" ht="12.75" x14ac:dyDescent="0.25"/>
    <row r="1064" ht="12.75" x14ac:dyDescent="0.25"/>
    <row r="1065" ht="12.75" x14ac:dyDescent="0.25"/>
    <row r="1066" ht="12.75" x14ac:dyDescent="0.25"/>
    <row r="1067" ht="12.75" x14ac:dyDescent="0.25"/>
    <row r="1068" ht="12.75" x14ac:dyDescent="0.25"/>
    <row r="1069" ht="12.75" x14ac:dyDescent="0.25"/>
    <row r="1070" ht="12.75" x14ac:dyDescent="0.25"/>
    <row r="1071" ht="12.75" x14ac:dyDescent="0.25"/>
    <row r="1072" ht="12.75" x14ac:dyDescent="0.25"/>
    <row r="1073" ht="12.75" x14ac:dyDescent="0.25"/>
    <row r="1074" ht="12.75" x14ac:dyDescent="0.25"/>
    <row r="1075" ht="12.75" x14ac:dyDescent="0.25"/>
    <row r="1076" ht="12.75" x14ac:dyDescent="0.25"/>
    <row r="1077" ht="12.75" x14ac:dyDescent="0.25"/>
    <row r="1078" ht="12.75" x14ac:dyDescent="0.25"/>
    <row r="1079" ht="12.75" x14ac:dyDescent="0.25"/>
    <row r="1080" ht="12.75" x14ac:dyDescent="0.25"/>
    <row r="1081" ht="12.75" x14ac:dyDescent="0.25"/>
    <row r="1082" ht="12.75" x14ac:dyDescent="0.25"/>
    <row r="1083" ht="12.75" x14ac:dyDescent="0.25"/>
    <row r="1084" ht="12.75" x14ac:dyDescent="0.25"/>
    <row r="1085" ht="12.75" x14ac:dyDescent="0.25"/>
    <row r="1086" ht="12.75" x14ac:dyDescent="0.25"/>
    <row r="1087" ht="12.75" x14ac:dyDescent="0.25"/>
    <row r="1088" ht="12.75" x14ac:dyDescent="0.25"/>
    <row r="1089" ht="12.75" x14ac:dyDescent="0.25"/>
    <row r="1090" ht="12.75" x14ac:dyDescent="0.25"/>
    <row r="1091" ht="12.75" x14ac:dyDescent="0.25"/>
    <row r="1092" ht="12.75" x14ac:dyDescent="0.25"/>
    <row r="1093" ht="12.75" x14ac:dyDescent="0.25"/>
    <row r="1094" ht="12.75" x14ac:dyDescent="0.25"/>
    <row r="1095" ht="12.75" x14ac:dyDescent="0.25"/>
    <row r="1096" ht="12.75" x14ac:dyDescent="0.25"/>
    <row r="1097" ht="12.75" x14ac:dyDescent="0.25"/>
    <row r="1098" ht="12.75" x14ac:dyDescent="0.25"/>
    <row r="1099" ht="12.75" x14ac:dyDescent="0.25"/>
    <row r="1100" ht="12.75" x14ac:dyDescent="0.25"/>
    <row r="1101" ht="12.75" x14ac:dyDescent="0.25"/>
    <row r="1102" ht="12.75" x14ac:dyDescent="0.25"/>
    <row r="1103" ht="12.75" x14ac:dyDescent="0.25"/>
    <row r="1104" ht="12.75" x14ac:dyDescent="0.25"/>
    <row r="1105" ht="12.75" x14ac:dyDescent="0.25"/>
    <row r="1106" ht="12.75" x14ac:dyDescent="0.25"/>
    <row r="1107" ht="12.75" x14ac:dyDescent="0.25"/>
    <row r="1108" ht="12.75" x14ac:dyDescent="0.25"/>
    <row r="1109" ht="12.75" x14ac:dyDescent="0.25"/>
    <row r="1110" ht="12.75" x14ac:dyDescent="0.25"/>
    <row r="1111" ht="12.75" x14ac:dyDescent="0.25"/>
    <row r="1112" ht="12.75" x14ac:dyDescent="0.25"/>
    <row r="1113" ht="12.75" x14ac:dyDescent="0.25"/>
    <row r="1114" ht="12.75" x14ac:dyDescent="0.25"/>
    <row r="1115" ht="12.75" x14ac:dyDescent="0.25"/>
    <row r="1116" ht="12.75" x14ac:dyDescent="0.25"/>
    <row r="1117" ht="12.75" x14ac:dyDescent="0.25"/>
    <row r="1118" ht="12.75" x14ac:dyDescent="0.25"/>
    <row r="1119" ht="12.75" x14ac:dyDescent="0.25"/>
    <row r="1120" ht="12.75" x14ac:dyDescent="0.25"/>
    <row r="1121" ht="12.75" x14ac:dyDescent="0.25"/>
    <row r="1122" ht="12.75" x14ac:dyDescent="0.25"/>
    <row r="1123" ht="12.75" x14ac:dyDescent="0.25"/>
    <row r="1124" ht="12.75" x14ac:dyDescent="0.25"/>
    <row r="1125" ht="12.75" x14ac:dyDescent="0.25"/>
    <row r="1126" ht="12.75" x14ac:dyDescent="0.25"/>
    <row r="1127" ht="12.75" x14ac:dyDescent="0.25"/>
    <row r="1128" ht="12.75" x14ac:dyDescent="0.25"/>
    <row r="1129" ht="12.75" x14ac:dyDescent="0.25"/>
    <row r="1130" ht="12.75" x14ac:dyDescent="0.25"/>
    <row r="1131" ht="12.75" x14ac:dyDescent="0.25"/>
    <row r="1132" ht="12.75" x14ac:dyDescent="0.25"/>
    <row r="1133" ht="12.75" x14ac:dyDescent="0.25"/>
    <row r="1134" ht="12.75" x14ac:dyDescent="0.25"/>
    <row r="1135" ht="12.75" x14ac:dyDescent="0.25"/>
    <row r="1136" ht="12.75" x14ac:dyDescent="0.25"/>
    <row r="1137" ht="12.75" x14ac:dyDescent="0.25"/>
    <row r="1138" ht="12.75" x14ac:dyDescent="0.25"/>
    <row r="1139" ht="12.75" x14ac:dyDescent="0.25"/>
    <row r="1140" ht="12.75" x14ac:dyDescent="0.25"/>
    <row r="1141" ht="12.75" x14ac:dyDescent="0.25"/>
    <row r="1142" ht="12.75" x14ac:dyDescent="0.25"/>
    <row r="1143" ht="12.75" x14ac:dyDescent="0.25"/>
    <row r="1144" ht="12.75" x14ac:dyDescent="0.25"/>
    <row r="1145" ht="12.75" x14ac:dyDescent="0.25"/>
    <row r="1146" ht="12.75" x14ac:dyDescent="0.25"/>
    <row r="1147" ht="12.75" x14ac:dyDescent="0.25"/>
    <row r="1148" ht="12.75" x14ac:dyDescent="0.25"/>
    <row r="1149" ht="12.75" x14ac:dyDescent="0.25"/>
    <row r="1150" ht="12.75" x14ac:dyDescent="0.25"/>
    <row r="1151" ht="12.75" x14ac:dyDescent="0.25"/>
    <row r="1152" ht="12.75" x14ac:dyDescent="0.25"/>
    <row r="1153" ht="12.75" x14ac:dyDescent="0.25"/>
    <row r="1154" ht="12.75" x14ac:dyDescent="0.25"/>
    <row r="1155" ht="12.75" x14ac:dyDescent="0.25"/>
    <row r="1156" ht="12.75" x14ac:dyDescent="0.25"/>
    <row r="1157" ht="12.75" x14ac:dyDescent="0.25"/>
    <row r="1158" ht="12.75" x14ac:dyDescent="0.25"/>
    <row r="1159" ht="12.75" x14ac:dyDescent="0.25"/>
    <row r="1160" ht="12.75" x14ac:dyDescent="0.25"/>
    <row r="1161" ht="12.75" x14ac:dyDescent="0.25"/>
    <row r="1162" ht="12.75" x14ac:dyDescent="0.25"/>
    <row r="1163" ht="12.75" x14ac:dyDescent="0.25"/>
    <row r="1164" ht="12.75" x14ac:dyDescent="0.25"/>
    <row r="1165" ht="12.75" x14ac:dyDescent="0.25"/>
    <row r="1166" ht="12.75" x14ac:dyDescent="0.25"/>
    <row r="1167" ht="12.75" x14ac:dyDescent="0.25"/>
    <row r="1168" ht="12.75" x14ac:dyDescent="0.25"/>
    <row r="1169" ht="12.75" x14ac:dyDescent="0.25"/>
    <row r="1170" ht="12.75" x14ac:dyDescent="0.25"/>
    <row r="1171" ht="12.75" x14ac:dyDescent="0.25"/>
    <row r="1172" ht="12.75" x14ac:dyDescent="0.25"/>
    <row r="1173" ht="12.75" x14ac:dyDescent="0.25"/>
    <row r="1174" ht="12.75" x14ac:dyDescent="0.25"/>
    <row r="1175" ht="12.75" x14ac:dyDescent="0.25"/>
    <row r="1176" ht="12.75" x14ac:dyDescent="0.25"/>
    <row r="1177" ht="12.75" x14ac:dyDescent="0.25"/>
    <row r="1178" ht="12.75" x14ac:dyDescent="0.25"/>
    <row r="1179" ht="12.75" x14ac:dyDescent="0.25"/>
    <row r="1180" ht="12.75" x14ac:dyDescent="0.25"/>
    <row r="1181" ht="12.75" x14ac:dyDescent="0.25"/>
    <row r="1182" ht="12.75" x14ac:dyDescent="0.25"/>
    <row r="1183" ht="12.75" x14ac:dyDescent="0.25"/>
    <row r="1184" ht="12.75" x14ac:dyDescent="0.25"/>
    <row r="1185" ht="12.75" x14ac:dyDescent="0.25"/>
    <row r="1186" ht="12.75" x14ac:dyDescent="0.25"/>
    <row r="1187" ht="12.75" x14ac:dyDescent="0.25"/>
    <row r="1188" ht="12.75" x14ac:dyDescent="0.25"/>
    <row r="1189" ht="12.75" x14ac:dyDescent="0.25"/>
    <row r="1190" ht="12.75" x14ac:dyDescent="0.25"/>
    <row r="1191" ht="12.75" x14ac:dyDescent="0.25"/>
    <row r="1192" ht="12.75" x14ac:dyDescent="0.25"/>
    <row r="1193" ht="12.75" x14ac:dyDescent="0.25"/>
    <row r="1194" ht="12.75" x14ac:dyDescent="0.25"/>
    <row r="1195" ht="12.75" x14ac:dyDescent="0.25"/>
    <row r="1196" ht="12.75" x14ac:dyDescent="0.25"/>
    <row r="1197" ht="12.75" x14ac:dyDescent="0.25"/>
    <row r="1198" ht="12.75" x14ac:dyDescent="0.25"/>
    <row r="1199" ht="12.75" x14ac:dyDescent="0.25"/>
    <row r="1200" ht="12.75" x14ac:dyDescent="0.25"/>
    <row r="1201" ht="12.75" x14ac:dyDescent="0.25"/>
    <row r="1202" ht="12.75" x14ac:dyDescent="0.25"/>
    <row r="1203" ht="12.75" x14ac:dyDescent="0.25"/>
    <row r="1204" ht="12.75" x14ac:dyDescent="0.25"/>
    <row r="1205" ht="12.75" x14ac:dyDescent="0.25"/>
    <row r="1206" ht="12.75" x14ac:dyDescent="0.25"/>
    <row r="1207" ht="12.75" x14ac:dyDescent="0.25"/>
    <row r="1208" ht="12.75" x14ac:dyDescent="0.25"/>
    <row r="1209" ht="12.75" x14ac:dyDescent="0.25"/>
    <row r="1210" ht="12.75" x14ac:dyDescent="0.25"/>
    <row r="1211" ht="12.75" x14ac:dyDescent="0.25"/>
    <row r="1212" ht="12.75" x14ac:dyDescent="0.25"/>
    <row r="1213" ht="12.75" x14ac:dyDescent="0.25"/>
    <row r="1214" ht="12.75" x14ac:dyDescent="0.25"/>
    <row r="1215" ht="12.75" x14ac:dyDescent="0.25"/>
    <row r="1216" ht="12.75" x14ac:dyDescent="0.25"/>
    <row r="1217" ht="12.75" x14ac:dyDescent="0.25"/>
    <row r="1218" ht="12.75" x14ac:dyDescent="0.25"/>
    <row r="1219" ht="12.75" x14ac:dyDescent="0.25"/>
    <row r="1220" ht="12.75" x14ac:dyDescent="0.25"/>
    <row r="1221" ht="12.75" x14ac:dyDescent="0.25"/>
    <row r="1222" ht="12.75" x14ac:dyDescent="0.25"/>
    <row r="1223" ht="12.75" x14ac:dyDescent="0.25"/>
    <row r="1224" ht="12.75" x14ac:dyDescent="0.25"/>
    <row r="1225" ht="12.75" x14ac:dyDescent="0.25"/>
    <row r="1226" ht="12.75" x14ac:dyDescent="0.25"/>
    <row r="1227" ht="12.75" x14ac:dyDescent="0.25"/>
    <row r="1228" ht="12.75" x14ac:dyDescent="0.25"/>
    <row r="1229" ht="12.75" x14ac:dyDescent="0.25"/>
    <row r="1230" ht="12.75" x14ac:dyDescent="0.25"/>
    <row r="1231" ht="12.75" x14ac:dyDescent="0.25"/>
    <row r="1232" ht="12.75" x14ac:dyDescent="0.25"/>
    <row r="1233" ht="12.75" x14ac:dyDescent="0.25"/>
    <row r="1234" ht="12.75" x14ac:dyDescent="0.25"/>
    <row r="1235" ht="12.75" x14ac:dyDescent="0.25"/>
    <row r="1236" ht="12.75" x14ac:dyDescent="0.25"/>
    <row r="1237" ht="12.75" x14ac:dyDescent="0.25"/>
    <row r="1238" ht="12.75" x14ac:dyDescent="0.25"/>
    <row r="1239" ht="12.75" x14ac:dyDescent="0.25"/>
    <row r="1240" ht="12.75" x14ac:dyDescent="0.25"/>
    <row r="1241" ht="12.75" x14ac:dyDescent="0.25"/>
    <row r="1242" ht="12.75" x14ac:dyDescent="0.25"/>
    <row r="1243" ht="12.75" x14ac:dyDescent="0.25"/>
    <row r="1244" ht="12.75" x14ac:dyDescent="0.25"/>
    <row r="1245" ht="12.75" x14ac:dyDescent="0.25"/>
    <row r="1246" ht="12.75" x14ac:dyDescent="0.25"/>
    <row r="1247" ht="12.75" x14ac:dyDescent="0.25"/>
    <row r="1248" ht="12.75" x14ac:dyDescent="0.25"/>
    <row r="1249" ht="12.75" x14ac:dyDescent="0.25"/>
    <row r="1250" ht="12.75" x14ac:dyDescent="0.25"/>
    <row r="1251" ht="12.75" x14ac:dyDescent="0.25"/>
    <row r="1252" ht="12.75" x14ac:dyDescent="0.25"/>
    <row r="1253" ht="12.75" x14ac:dyDescent="0.25"/>
    <row r="1254" ht="12.75" x14ac:dyDescent="0.25"/>
    <row r="1255" ht="12.75" x14ac:dyDescent="0.25"/>
    <row r="1256" ht="12.75" x14ac:dyDescent="0.25"/>
    <row r="1257" ht="12.75" x14ac:dyDescent="0.25"/>
    <row r="1258" ht="12.75" x14ac:dyDescent="0.25"/>
    <row r="1259" ht="12.75" x14ac:dyDescent="0.25"/>
    <row r="1260" ht="12.75" x14ac:dyDescent="0.25"/>
    <row r="1261" ht="12.75" x14ac:dyDescent="0.25"/>
    <row r="1262" ht="12.75" x14ac:dyDescent="0.25"/>
    <row r="1263" ht="12.75" x14ac:dyDescent="0.25"/>
    <row r="1264" ht="12.75" x14ac:dyDescent="0.25"/>
    <row r="1265" ht="12.75" x14ac:dyDescent="0.25"/>
    <row r="1266" ht="12.75" x14ac:dyDescent="0.25"/>
    <row r="1267" ht="12.75" x14ac:dyDescent="0.25"/>
    <row r="1268" ht="12.75" x14ac:dyDescent="0.25"/>
    <row r="1269" ht="12.75" x14ac:dyDescent="0.25"/>
    <row r="1270" ht="12.75" x14ac:dyDescent="0.25"/>
    <row r="1271" ht="12.75" x14ac:dyDescent="0.25"/>
    <row r="1272" ht="12.75" x14ac:dyDescent="0.25"/>
    <row r="1273" ht="12.75" x14ac:dyDescent="0.25"/>
    <row r="1274" ht="12.75" x14ac:dyDescent="0.25"/>
    <row r="1275" ht="12.75" x14ac:dyDescent="0.25"/>
    <row r="1276" ht="12.75" x14ac:dyDescent="0.25"/>
    <row r="1277" ht="12.75" x14ac:dyDescent="0.25"/>
    <row r="1278" ht="12.75" x14ac:dyDescent="0.25"/>
    <row r="1279" ht="12.75" x14ac:dyDescent="0.25"/>
    <row r="1280" ht="12.75" x14ac:dyDescent="0.25"/>
    <row r="1281" ht="12.75" x14ac:dyDescent="0.25"/>
    <row r="1282" ht="12.75" x14ac:dyDescent="0.25"/>
    <row r="1283" ht="12.75" x14ac:dyDescent="0.25"/>
    <row r="1284" ht="12.75" x14ac:dyDescent="0.25"/>
    <row r="1285" ht="12.75" x14ac:dyDescent="0.25"/>
    <row r="1286" ht="12.75" x14ac:dyDescent="0.25"/>
    <row r="1287" ht="12.75" x14ac:dyDescent="0.25"/>
    <row r="1288" ht="12.75" x14ac:dyDescent="0.25"/>
    <row r="1289" ht="12.75" x14ac:dyDescent="0.25"/>
    <row r="1290" ht="12.75" x14ac:dyDescent="0.25"/>
    <row r="1291" ht="12.75" x14ac:dyDescent="0.25"/>
    <row r="1292" ht="12.75" x14ac:dyDescent="0.25"/>
    <row r="1293" ht="12.75" x14ac:dyDescent="0.25"/>
    <row r="1294" ht="12.75" x14ac:dyDescent="0.25"/>
    <row r="1295" ht="12.75" x14ac:dyDescent="0.25"/>
    <row r="1296" ht="12.75" x14ac:dyDescent="0.25"/>
    <row r="1297" ht="12.75" x14ac:dyDescent="0.25"/>
    <row r="1298" ht="12.75" x14ac:dyDescent="0.25"/>
    <row r="1299" ht="12.75" x14ac:dyDescent="0.25"/>
    <row r="1300" ht="12.75" x14ac:dyDescent="0.25"/>
    <row r="1301" ht="12.75" x14ac:dyDescent="0.25"/>
    <row r="1302" ht="12.75" x14ac:dyDescent="0.25"/>
    <row r="1303" ht="12.75" x14ac:dyDescent="0.25"/>
    <row r="1304" ht="12.75" x14ac:dyDescent="0.25"/>
    <row r="1305" ht="12.75" x14ac:dyDescent="0.25"/>
    <row r="1306" ht="12.75" x14ac:dyDescent="0.25"/>
    <row r="1307" ht="12.75" x14ac:dyDescent="0.25"/>
    <row r="1308" ht="12.75" x14ac:dyDescent="0.25"/>
    <row r="1309" ht="12.75" x14ac:dyDescent="0.25"/>
    <row r="1310" ht="12.75" x14ac:dyDescent="0.25"/>
    <row r="1311" ht="12.75" x14ac:dyDescent="0.25"/>
    <row r="1312" ht="12.75" x14ac:dyDescent="0.25"/>
    <row r="1313" ht="12.75" x14ac:dyDescent="0.25"/>
    <row r="1314" ht="12.75" x14ac:dyDescent="0.25"/>
    <row r="1315" ht="12.75" x14ac:dyDescent="0.25"/>
    <row r="1316" ht="12.75" x14ac:dyDescent="0.25"/>
    <row r="1317" ht="12.75" x14ac:dyDescent="0.25"/>
    <row r="1318" ht="12.75" x14ac:dyDescent="0.25"/>
    <row r="1319" ht="12.75" x14ac:dyDescent="0.25"/>
    <row r="1320" ht="12.75" x14ac:dyDescent="0.25"/>
    <row r="1321" ht="12.75" x14ac:dyDescent="0.25"/>
    <row r="1322" ht="12.75" x14ac:dyDescent="0.25"/>
    <row r="1323" ht="12.75" x14ac:dyDescent="0.25"/>
    <row r="1324" ht="12.75" x14ac:dyDescent="0.25"/>
    <row r="1325" ht="12.75" x14ac:dyDescent="0.25"/>
    <row r="1326" ht="12.75" x14ac:dyDescent="0.25"/>
    <row r="1327" ht="12.75" x14ac:dyDescent="0.25"/>
    <row r="1328" ht="12.75" x14ac:dyDescent="0.25"/>
    <row r="1329" ht="12.75" x14ac:dyDescent="0.25"/>
    <row r="1330" ht="12.75" x14ac:dyDescent="0.25"/>
    <row r="1331" ht="12.75" x14ac:dyDescent="0.25"/>
    <row r="1332" ht="12.75" x14ac:dyDescent="0.25"/>
    <row r="1333" ht="12.75" x14ac:dyDescent="0.25"/>
    <row r="1334" ht="12.75" x14ac:dyDescent="0.25"/>
    <row r="1335" ht="12.75" x14ac:dyDescent="0.25"/>
    <row r="1336" ht="12.75" x14ac:dyDescent="0.25"/>
    <row r="1337" ht="12.75" x14ac:dyDescent="0.25"/>
    <row r="1338" ht="12.75" x14ac:dyDescent="0.25"/>
    <row r="1339" ht="12.75" x14ac:dyDescent="0.25"/>
    <row r="1340" ht="12.75" x14ac:dyDescent="0.25"/>
    <row r="1341" ht="12.75" x14ac:dyDescent="0.25"/>
    <row r="1342" ht="12.75" x14ac:dyDescent="0.25"/>
    <row r="1343" ht="12.75" x14ac:dyDescent="0.25"/>
    <row r="1344" ht="12.75" x14ac:dyDescent="0.25"/>
    <row r="1345" ht="12.75" x14ac:dyDescent="0.25"/>
    <row r="1346" ht="12.75" x14ac:dyDescent="0.25"/>
    <row r="1347" ht="12.75" x14ac:dyDescent="0.25"/>
    <row r="1348" ht="12.75" x14ac:dyDescent="0.25"/>
    <row r="1349" ht="12.75" x14ac:dyDescent="0.25"/>
    <row r="1350" ht="12.75" x14ac:dyDescent="0.25"/>
    <row r="1351" ht="12.75" x14ac:dyDescent="0.25"/>
    <row r="1352" ht="12.75" x14ac:dyDescent="0.25"/>
    <row r="1353" ht="12.75" x14ac:dyDescent="0.25"/>
    <row r="1354" ht="12.75" x14ac:dyDescent="0.25"/>
    <row r="1355" ht="12.75" x14ac:dyDescent="0.25"/>
    <row r="1356" ht="12.75" x14ac:dyDescent="0.25"/>
    <row r="1357" ht="12.75" x14ac:dyDescent="0.25"/>
    <row r="1358" ht="12.75" x14ac:dyDescent="0.25"/>
    <row r="1359" ht="12.75" x14ac:dyDescent="0.25"/>
    <row r="1360" ht="12.75" x14ac:dyDescent="0.25"/>
    <row r="1361" ht="12.75" x14ac:dyDescent="0.25"/>
    <row r="1362" ht="12.75" x14ac:dyDescent="0.25"/>
    <row r="1363" ht="12.75" x14ac:dyDescent="0.25"/>
    <row r="1364" ht="12.75" x14ac:dyDescent="0.25"/>
    <row r="1365" ht="12.75" x14ac:dyDescent="0.25"/>
    <row r="1366" ht="12.75" x14ac:dyDescent="0.25"/>
    <row r="1367" ht="12.75" x14ac:dyDescent="0.25"/>
    <row r="1368" ht="12.75" x14ac:dyDescent="0.25"/>
    <row r="1369" ht="12.75" x14ac:dyDescent="0.25"/>
    <row r="1370" ht="12.75" x14ac:dyDescent="0.25"/>
    <row r="1371" ht="12.75" x14ac:dyDescent="0.25"/>
    <row r="1372" ht="12.75" x14ac:dyDescent="0.25"/>
    <row r="1373" ht="12.75" x14ac:dyDescent="0.25"/>
    <row r="1374" ht="12.75" x14ac:dyDescent="0.25"/>
    <row r="1375" ht="12.75" x14ac:dyDescent="0.25"/>
    <row r="1376" ht="12.75" x14ac:dyDescent="0.25"/>
    <row r="1377" ht="12.75" x14ac:dyDescent="0.25"/>
    <row r="1378" ht="12.75" x14ac:dyDescent="0.25"/>
    <row r="1379" ht="12.75" x14ac:dyDescent="0.25"/>
    <row r="1380" ht="12.75" x14ac:dyDescent="0.25"/>
    <row r="1381" ht="12.75" x14ac:dyDescent="0.25"/>
    <row r="1382" ht="12.75" x14ac:dyDescent="0.25"/>
    <row r="1383" ht="12.75" x14ac:dyDescent="0.25"/>
    <row r="1384" ht="12.75" x14ac:dyDescent="0.25"/>
    <row r="1385" ht="12.75" x14ac:dyDescent="0.25"/>
    <row r="1386" ht="12.75" x14ac:dyDescent="0.25"/>
    <row r="1387" ht="12.75" x14ac:dyDescent="0.25"/>
    <row r="1388" ht="12.75" x14ac:dyDescent="0.25"/>
    <row r="1389" ht="12.75" x14ac:dyDescent="0.25"/>
    <row r="1390" ht="12.75" x14ac:dyDescent="0.25"/>
    <row r="1391" ht="12.75" x14ac:dyDescent="0.25"/>
    <row r="1392" ht="12.75" x14ac:dyDescent="0.25"/>
    <row r="1393" ht="12.75" x14ac:dyDescent="0.25"/>
    <row r="1394" ht="12.75" x14ac:dyDescent="0.25"/>
    <row r="1395" ht="12.75" x14ac:dyDescent="0.25"/>
    <row r="1396" ht="12.75" x14ac:dyDescent="0.25"/>
    <row r="1397" ht="12.75" x14ac:dyDescent="0.25"/>
    <row r="1398" ht="12.75" x14ac:dyDescent="0.25"/>
    <row r="1399" ht="12.75" x14ac:dyDescent="0.25"/>
    <row r="1400" ht="12.75" x14ac:dyDescent="0.25"/>
    <row r="1401" ht="12.75" x14ac:dyDescent="0.25"/>
    <row r="1402" ht="12.75" x14ac:dyDescent="0.25"/>
    <row r="1403" ht="12.75" x14ac:dyDescent="0.25"/>
    <row r="1404" ht="12.75" x14ac:dyDescent="0.25"/>
    <row r="1405" ht="12.75" x14ac:dyDescent="0.25"/>
    <row r="1406" ht="12.75" x14ac:dyDescent="0.25"/>
    <row r="1407" ht="12.75" x14ac:dyDescent="0.25"/>
    <row r="1408" ht="12.75" x14ac:dyDescent="0.25"/>
    <row r="1409" ht="12.75" x14ac:dyDescent="0.25"/>
    <row r="1410" ht="12.75" x14ac:dyDescent="0.25"/>
    <row r="1411" ht="12.75" x14ac:dyDescent="0.25"/>
    <row r="1412" ht="12.75" x14ac:dyDescent="0.25"/>
    <row r="1413" ht="12.75" x14ac:dyDescent="0.25"/>
    <row r="1414" ht="12.75" x14ac:dyDescent="0.25"/>
    <row r="1415" ht="12.75" x14ac:dyDescent="0.25"/>
    <row r="1416" ht="12.75" x14ac:dyDescent="0.25"/>
    <row r="1417" ht="12.75" x14ac:dyDescent="0.25"/>
    <row r="1418" ht="12.75" x14ac:dyDescent="0.25"/>
    <row r="1419" ht="12.75" x14ac:dyDescent="0.25"/>
    <row r="1420" ht="12.75" x14ac:dyDescent="0.25"/>
    <row r="1421" ht="12.75" x14ac:dyDescent="0.25"/>
    <row r="1422" ht="12.75" x14ac:dyDescent="0.25"/>
    <row r="1423" ht="12.75" x14ac:dyDescent="0.25"/>
    <row r="1424" ht="12.75" x14ac:dyDescent="0.25"/>
    <row r="1425" ht="12.75" x14ac:dyDescent="0.25"/>
    <row r="1426" ht="12.75" x14ac:dyDescent="0.25"/>
    <row r="1427" ht="12.75" x14ac:dyDescent="0.25"/>
    <row r="1428" ht="12.75" x14ac:dyDescent="0.25"/>
    <row r="1429" ht="12.75" x14ac:dyDescent="0.25"/>
    <row r="1430" ht="12.75" x14ac:dyDescent="0.25"/>
    <row r="1431" ht="12.75" x14ac:dyDescent="0.25"/>
    <row r="1432" ht="12.75" x14ac:dyDescent="0.25"/>
    <row r="1433" ht="12.75" x14ac:dyDescent="0.25"/>
    <row r="1434" ht="12.75" x14ac:dyDescent="0.25"/>
    <row r="1435" ht="12.75" x14ac:dyDescent="0.25"/>
    <row r="1436" ht="12.75" x14ac:dyDescent="0.25"/>
    <row r="1437" ht="12.75" x14ac:dyDescent="0.25"/>
    <row r="1438" ht="12.75" x14ac:dyDescent="0.25"/>
    <row r="1439" ht="12.75" x14ac:dyDescent="0.25"/>
    <row r="1440" ht="12.75" x14ac:dyDescent="0.25"/>
    <row r="1441" ht="12.75" x14ac:dyDescent="0.25"/>
    <row r="1442" ht="12.75" x14ac:dyDescent="0.25"/>
    <row r="1443" ht="12.75" x14ac:dyDescent="0.25"/>
    <row r="1444" ht="12.75" x14ac:dyDescent="0.25"/>
    <row r="1445" ht="12.75" x14ac:dyDescent="0.25"/>
    <row r="1446" ht="12.75" x14ac:dyDescent="0.25"/>
    <row r="1447" ht="12.75" x14ac:dyDescent="0.25"/>
    <row r="1448" ht="12.75" x14ac:dyDescent="0.25"/>
    <row r="1449" ht="12.75" x14ac:dyDescent="0.25"/>
    <row r="1450" ht="12.75" x14ac:dyDescent="0.25"/>
    <row r="1451" ht="12.75" x14ac:dyDescent="0.25"/>
    <row r="1452" ht="12.75" x14ac:dyDescent="0.25"/>
    <row r="1453" ht="12.75" x14ac:dyDescent="0.25"/>
    <row r="1454" ht="12.75" x14ac:dyDescent="0.25"/>
    <row r="1455" ht="12.75" x14ac:dyDescent="0.25"/>
    <row r="1456" ht="12.75" x14ac:dyDescent="0.25"/>
    <row r="1457" ht="12.75" x14ac:dyDescent="0.25"/>
    <row r="1458" ht="12.75" x14ac:dyDescent="0.25"/>
    <row r="1459" ht="12.75" x14ac:dyDescent="0.25"/>
    <row r="1460" ht="12.75" x14ac:dyDescent="0.25"/>
    <row r="1461" ht="12.75" x14ac:dyDescent="0.25"/>
    <row r="1462" ht="12.75" x14ac:dyDescent="0.25"/>
    <row r="1463" ht="12.75" x14ac:dyDescent="0.25"/>
    <row r="1464" ht="12.75" x14ac:dyDescent="0.25"/>
    <row r="1465" ht="12.75" x14ac:dyDescent="0.25"/>
    <row r="1466" ht="12.75" x14ac:dyDescent="0.25"/>
    <row r="1467" ht="12.75" x14ac:dyDescent="0.25"/>
    <row r="1468" ht="12.75" x14ac:dyDescent="0.25"/>
    <row r="1469" ht="12.75" x14ac:dyDescent="0.25"/>
    <row r="1470" ht="12.75" x14ac:dyDescent="0.25"/>
    <row r="1471" ht="12.75" x14ac:dyDescent="0.25"/>
    <row r="1472" ht="12.75" x14ac:dyDescent="0.25"/>
    <row r="1473" ht="12.75" x14ac:dyDescent="0.25"/>
    <row r="1474" ht="12.75" x14ac:dyDescent="0.25"/>
    <row r="1475" ht="12.75" x14ac:dyDescent="0.25"/>
    <row r="1476" ht="12.75" x14ac:dyDescent="0.25"/>
    <row r="1477" ht="12.75" x14ac:dyDescent="0.25"/>
    <row r="1478" ht="12.75" x14ac:dyDescent="0.25"/>
    <row r="1479" ht="12.75" x14ac:dyDescent="0.25"/>
    <row r="1480" ht="12.75" x14ac:dyDescent="0.25"/>
    <row r="1481" ht="12.75" x14ac:dyDescent="0.25"/>
    <row r="1482" ht="12.75" x14ac:dyDescent="0.25"/>
    <row r="1483" ht="12.75" x14ac:dyDescent="0.25"/>
    <row r="1484" ht="12.75" x14ac:dyDescent="0.25"/>
    <row r="1485" ht="12.75" x14ac:dyDescent="0.25"/>
    <row r="1486" ht="12.75" x14ac:dyDescent="0.25"/>
    <row r="1487" ht="12.75" x14ac:dyDescent="0.25"/>
    <row r="1488" ht="12.75" x14ac:dyDescent="0.25"/>
    <row r="1489" ht="12.75" x14ac:dyDescent="0.25"/>
    <row r="1490" ht="12.75" x14ac:dyDescent="0.25"/>
    <row r="1491" ht="12.75" x14ac:dyDescent="0.25"/>
    <row r="1492" ht="12.75" x14ac:dyDescent="0.25"/>
    <row r="1493" ht="12.75" x14ac:dyDescent="0.25"/>
    <row r="1494" ht="12.75" x14ac:dyDescent="0.25"/>
    <row r="1495" ht="12.75" x14ac:dyDescent="0.25"/>
    <row r="1496" ht="12.75" x14ac:dyDescent="0.25"/>
    <row r="1497" ht="12.75" x14ac:dyDescent="0.25"/>
    <row r="1498" ht="12.75" x14ac:dyDescent="0.25"/>
    <row r="1499" ht="12.75" x14ac:dyDescent="0.25"/>
    <row r="1500" ht="12.75" x14ac:dyDescent="0.25"/>
    <row r="1501" ht="12.75" x14ac:dyDescent="0.25"/>
    <row r="1502" ht="12.75" x14ac:dyDescent="0.25"/>
    <row r="1503" ht="12.75" x14ac:dyDescent="0.25"/>
    <row r="1504" ht="12.75" x14ac:dyDescent="0.25"/>
    <row r="1505" ht="12.75" x14ac:dyDescent="0.25"/>
    <row r="1506" ht="12.75" x14ac:dyDescent="0.25"/>
    <row r="1507" ht="12.75" x14ac:dyDescent="0.25"/>
    <row r="1508" ht="12.75" x14ac:dyDescent="0.25"/>
    <row r="1509" ht="12.75" x14ac:dyDescent="0.25"/>
    <row r="1510" ht="12.75" x14ac:dyDescent="0.25"/>
    <row r="1511" ht="12.75" x14ac:dyDescent="0.25"/>
    <row r="1512" ht="12.75" x14ac:dyDescent="0.25"/>
    <row r="1513" ht="12.75" x14ac:dyDescent="0.25"/>
    <row r="1514" ht="12.75" x14ac:dyDescent="0.25"/>
    <row r="1515" ht="12.75" x14ac:dyDescent="0.25"/>
    <row r="1516" ht="12.75" x14ac:dyDescent="0.25"/>
    <row r="1517" ht="12.75" x14ac:dyDescent="0.25"/>
    <row r="1518" ht="12.75" x14ac:dyDescent="0.25"/>
    <row r="1519" ht="12.75" x14ac:dyDescent="0.25"/>
    <row r="1520" ht="12.75" x14ac:dyDescent="0.25"/>
    <row r="1521" ht="12.75" x14ac:dyDescent="0.25"/>
    <row r="1522" ht="12.75" x14ac:dyDescent="0.25"/>
    <row r="1523" ht="12.75" x14ac:dyDescent="0.25"/>
    <row r="1524" ht="12.75" x14ac:dyDescent="0.25"/>
    <row r="1525" ht="12.75" x14ac:dyDescent="0.25"/>
    <row r="1526" ht="12.75" x14ac:dyDescent="0.25"/>
    <row r="1527" ht="12.75" x14ac:dyDescent="0.25"/>
    <row r="1528" ht="12.75" x14ac:dyDescent="0.25"/>
    <row r="1529" ht="12.75" x14ac:dyDescent="0.25"/>
    <row r="1530" ht="12.75" x14ac:dyDescent="0.25"/>
    <row r="1531" ht="12.75" x14ac:dyDescent="0.25"/>
    <row r="1532" ht="12.75" x14ac:dyDescent="0.25"/>
    <row r="1533" ht="12.75" x14ac:dyDescent="0.25"/>
    <row r="1534" ht="12.75" x14ac:dyDescent="0.25"/>
    <row r="1535" ht="12.75" x14ac:dyDescent="0.25"/>
    <row r="1536" ht="12.75" x14ac:dyDescent="0.25"/>
    <row r="1537" ht="12.75" x14ac:dyDescent="0.25"/>
    <row r="1538" ht="12.75" x14ac:dyDescent="0.25"/>
    <row r="1539" ht="12.75" x14ac:dyDescent="0.25"/>
    <row r="1540" ht="12.75" x14ac:dyDescent="0.25"/>
    <row r="1541" ht="12.75" x14ac:dyDescent="0.25"/>
    <row r="1542" ht="12.75" x14ac:dyDescent="0.25"/>
    <row r="1543" ht="12.75" x14ac:dyDescent="0.25"/>
    <row r="1544" ht="12.75" x14ac:dyDescent="0.25"/>
    <row r="1545" ht="12.75" x14ac:dyDescent="0.25"/>
    <row r="1546" ht="12.75" x14ac:dyDescent="0.25"/>
    <row r="1547" ht="12.75" x14ac:dyDescent="0.25"/>
    <row r="1548" ht="12.75" x14ac:dyDescent="0.25"/>
    <row r="1549" ht="12.75" x14ac:dyDescent="0.25"/>
    <row r="1550" ht="12.75" x14ac:dyDescent="0.25"/>
    <row r="1551" ht="12.75" x14ac:dyDescent="0.25"/>
    <row r="1552" ht="12.75" x14ac:dyDescent="0.25"/>
    <row r="1553" ht="12.75" x14ac:dyDescent="0.25"/>
    <row r="1554" ht="12.75" x14ac:dyDescent="0.25"/>
    <row r="1555" ht="12.75" x14ac:dyDescent="0.25"/>
    <row r="1556" ht="12.75" x14ac:dyDescent="0.25"/>
    <row r="1557" ht="12.75" x14ac:dyDescent="0.25"/>
    <row r="1558" ht="12.75" x14ac:dyDescent="0.25"/>
    <row r="1559" ht="12.75" x14ac:dyDescent="0.25"/>
    <row r="1560" ht="12.75" x14ac:dyDescent="0.25"/>
    <row r="1561" ht="12.75" x14ac:dyDescent="0.25"/>
    <row r="1562" ht="12.75" x14ac:dyDescent="0.25"/>
    <row r="1563" ht="12.75" x14ac:dyDescent="0.25"/>
    <row r="1564" ht="12.75" x14ac:dyDescent="0.25"/>
    <row r="1565" ht="12.75" x14ac:dyDescent="0.25"/>
    <row r="1566" ht="12.75" x14ac:dyDescent="0.25"/>
    <row r="1567" ht="12.75" x14ac:dyDescent="0.25"/>
    <row r="1568" ht="12.75" x14ac:dyDescent="0.25"/>
    <row r="1569" ht="12.75" x14ac:dyDescent="0.25"/>
    <row r="1570" ht="12.75" x14ac:dyDescent="0.25"/>
    <row r="1571" ht="12.75" x14ac:dyDescent="0.25"/>
    <row r="1572" ht="12.75" x14ac:dyDescent="0.25"/>
    <row r="1573" ht="12.75" x14ac:dyDescent="0.25"/>
    <row r="1574" ht="12.75" x14ac:dyDescent="0.25"/>
    <row r="1575" ht="12.75" x14ac:dyDescent="0.25"/>
    <row r="1576" ht="12.75" x14ac:dyDescent="0.25"/>
    <row r="1577" ht="12.75" x14ac:dyDescent="0.25"/>
    <row r="1578" ht="12.75" x14ac:dyDescent="0.25"/>
    <row r="1579" ht="12.75" x14ac:dyDescent="0.25"/>
    <row r="1580" ht="12.75" x14ac:dyDescent="0.25"/>
    <row r="1581" ht="12.75" x14ac:dyDescent="0.25"/>
    <row r="1582" ht="12.75" x14ac:dyDescent="0.25"/>
    <row r="1583" ht="12.75" x14ac:dyDescent="0.25"/>
    <row r="1584" ht="12.75" x14ac:dyDescent="0.25"/>
    <row r="1585" ht="12.75" x14ac:dyDescent="0.25"/>
    <row r="1586" ht="12.75" x14ac:dyDescent="0.25"/>
    <row r="1587" ht="12.75" x14ac:dyDescent="0.25"/>
    <row r="1588" ht="12.75" x14ac:dyDescent="0.25"/>
    <row r="1589" ht="12.75" x14ac:dyDescent="0.25"/>
    <row r="1590" ht="12.75" x14ac:dyDescent="0.25"/>
    <row r="1591" ht="12.75" x14ac:dyDescent="0.25"/>
    <row r="1592" ht="12.75" x14ac:dyDescent="0.25"/>
    <row r="1593" ht="12.75" x14ac:dyDescent="0.25"/>
    <row r="1594" ht="12.75" x14ac:dyDescent="0.25"/>
    <row r="1595" ht="12.75" x14ac:dyDescent="0.25"/>
    <row r="1596" ht="12.75" x14ac:dyDescent="0.25"/>
    <row r="1597" ht="12.75" x14ac:dyDescent="0.25"/>
    <row r="1598" ht="12.75" x14ac:dyDescent="0.25"/>
    <row r="1599" ht="12.75" x14ac:dyDescent="0.25"/>
    <row r="1600" ht="12.75" x14ac:dyDescent="0.25"/>
    <row r="1601" ht="12.75" x14ac:dyDescent="0.25"/>
    <row r="1602" ht="12.75" x14ac:dyDescent="0.25"/>
    <row r="1603" ht="12.75" x14ac:dyDescent="0.25"/>
    <row r="1604" ht="12.75" x14ac:dyDescent="0.25"/>
    <row r="1605" ht="12.75" x14ac:dyDescent="0.25"/>
    <row r="1606" ht="12.75" x14ac:dyDescent="0.25"/>
    <row r="1607" ht="12.75" x14ac:dyDescent="0.25"/>
    <row r="1608" ht="12.75" x14ac:dyDescent="0.25"/>
    <row r="1609" ht="12.75" x14ac:dyDescent="0.25"/>
    <row r="1610" ht="12.75" x14ac:dyDescent="0.25"/>
    <row r="1611" ht="12.75" x14ac:dyDescent="0.25"/>
    <row r="1612" ht="12.75" x14ac:dyDescent="0.25"/>
    <row r="1613" ht="12.75" x14ac:dyDescent="0.25"/>
    <row r="1614" ht="12.75" x14ac:dyDescent="0.25"/>
    <row r="1615" ht="12.75" x14ac:dyDescent="0.25"/>
    <row r="1616" ht="12.75" x14ac:dyDescent="0.25"/>
    <row r="1617" ht="12.75" x14ac:dyDescent="0.25"/>
    <row r="1618" ht="12.75" x14ac:dyDescent="0.25"/>
    <row r="1619" ht="12.75" x14ac:dyDescent="0.25"/>
    <row r="1620" ht="12.75" x14ac:dyDescent="0.25"/>
    <row r="1621" ht="12.75" x14ac:dyDescent="0.25"/>
    <row r="1622" ht="12.75" x14ac:dyDescent="0.25"/>
    <row r="1623" ht="12.75" x14ac:dyDescent="0.25"/>
    <row r="1624" ht="12.75" x14ac:dyDescent="0.25"/>
    <row r="1625" ht="12.75" x14ac:dyDescent="0.25"/>
    <row r="1626" ht="12.75" x14ac:dyDescent="0.25"/>
    <row r="1627" ht="12.75" x14ac:dyDescent="0.25"/>
    <row r="1628" ht="12.75" x14ac:dyDescent="0.25"/>
    <row r="1629" ht="12.75" x14ac:dyDescent="0.25"/>
    <row r="1630" ht="12.75" x14ac:dyDescent="0.25"/>
    <row r="1631" ht="12.75" x14ac:dyDescent="0.25"/>
    <row r="1632" ht="12.75" x14ac:dyDescent="0.25"/>
    <row r="1633" ht="12.75" x14ac:dyDescent="0.25"/>
    <row r="1634" ht="12.75" x14ac:dyDescent="0.25"/>
    <row r="1635" ht="12.75" x14ac:dyDescent="0.25"/>
    <row r="1636" ht="12.75" x14ac:dyDescent="0.25"/>
    <row r="1637" ht="12.75" x14ac:dyDescent="0.25"/>
    <row r="1638" ht="12.75" x14ac:dyDescent="0.25"/>
    <row r="1639" ht="12.75" x14ac:dyDescent="0.25"/>
    <row r="1640" ht="12.75" x14ac:dyDescent="0.25"/>
    <row r="1641" ht="12.75" x14ac:dyDescent="0.25"/>
    <row r="1642" ht="12.75" x14ac:dyDescent="0.25"/>
    <row r="1643" ht="12.75" x14ac:dyDescent="0.25"/>
    <row r="1644" ht="12.75" x14ac:dyDescent="0.25"/>
    <row r="1645" ht="12.75" x14ac:dyDescent="0.25"/>
    <row r="1646" ht="12.75" x14ac:dyDescent="0.25"/>
    <row r="1647" ht="12.75" x14ac:dyDescent="0.25"/>
    <row r="1648" ht="12.75" x14ac:dyDescent="0.25"/>
    <row r="1649" ht="12.75" x14ac:dyDescent="0.25"/>
    <row r="1650" ht="12.75" x14ac:dyDescent="0.25"/>
    <row r="1651" ht="12.75" x14ac:dyDescent="0.25"/>
    <row r="1652" ht="12.75" x14ac:dyDescent="0.25"/>
    <row r="1653" ht="12.75" x14ac:dyDescent="0.25"/>
    <row r="1654" ht="12.75" x14ac:dyDescent="0.25"/>
    <row r="1655" ht="12.75" x14ac:dyDescent="0.25"/>
    <row r="1656" ht="12.75" x14ac:dyDescent="0.25"/>
    <row r="1657" ht="12.75" x14ac:dyDescent="0.25"/>
    <row r="1658" ht="12.75" x14ac:dyDescent="0.25"/>
    <row r="1659" ht="12.75" x14ac:dyDescent="0.25"/>
    <row r="1660" ht="12.75" x14ac:dyDescent="0.25"/>
    <row r="1661" ht="12.75" x14ac:dyDescent="0.25"/>
    <row r="1662" ht="12.75" x14ac:dyDescent="0.25"/>
    <row r="1663" ht="12.75" x14ac:dyDescent="0.25"/>
    <row r="1664" ht="12.75" x14ac:dyDescent="0.25"/>
    <row r="1665" ht="12.75" x14ac:dyDescent="0.25"/>
    <row r="1666" ht="12.75" x14ac:dyDescent="0.25"/>
    <row r="1667" ht="12.75" x14ac:dyDescent="0.25"/>
    <row r="1668" ht="12.75" x14ac:dyDescent="0.25"/>
    <row r="1669" ht="12.75" x14ac:dyDescent="0.25"/>
    <row r="1670" ht="12.75" x14ac:dyDescent="0.25"/>
    <row r="1671" ht="12.75" x14ac:dyDescent="0.25"/>
    <row r="1672" ht="12.75" x14ac:dyDescent="0.25"/>
    <row r="1673" ht="12.75" x14ac:dyDescent="0.25"/>
    <row r="1674" ht="12.75" x14ac:dyDescent="0.25"/>
    <row r="1675" ht="12.75" x14ac:dyDescent="0.25"/>
    <row r="1676" ht="12.75" x14ac:dyDescent="0.25"/>
    <row r="1677" ht="12.75" x14ac:dyDescent="0.25"/>
    <row r="1678" ht="12.75" x14ac:dyDescent="0.25"/>
    <row r="1679" ht="12.75" x14ac:dyDescent="0.25"/>
    <row r="1680" ht="12.75" x14ac:dyDescent="0.25"/>
    <row r="1681" ht="12.75" x14ac:dyDescent="0.25"/>
    <row r="1682" ht="12.75" x14ac:dyDescent="0.25"/>
    <row r="1683" ht="12.75" x14ac:dyDescent="0.25"/>
    <row r="1684" ht="12.75" x14ac:dyDescent="0.25"/>
    <row r="1685" ht="12.75" x14ac:dyDescent="0.25"/>
    <row r="1686" ht="12.75" x14ac:dyDescent="0.25"/>
    <row r="1687" ht="12.75" x14ac:dyDescent="0.25"/>
    <row r="1688" ht="12.75" x14ac:dyDescent="0.25"/>
    <row r="1689" ht="12.75" x14ac:dyDescent="0.25"/>
    <row r="1690" ht="12.75" x14ac:dyDescent="0.25"/>
    <row r="1691" ht="12.75" x14ac:dyDescent="0.25"/>
    <row r="1692" ht="12.75" x14ac:dyDescent="0.25"/>
    <row r="1693" ht="12.75" x14ac:dyDescent="0.25"/>
    <row r="1694" ht="12.75" x14ac:dyDescent="0.25"/>
    <row r="1695" ht="12.75" x14ac:dyDescent="0.25"/>
    <row r="1696" ht="12.75" x14ac:dyDescent="0.25"/>
    <row r="1697" ht="12.75" x14ac:dyDescent="0.25"/>
    <row r="1698" ht="12.75" x14ac:dyDescent="0.25"/>
    <row r="1699" ht="12.75" x14ac:dyDescent="0.25"/>
    <row r="1700" ht="12.75" x14ac:dyDescent="0.25"/>
    <row r="1701" ht="12.75" x14ac:dyDescent="0.25"/>
    <row r="1702" ht="12.75" x14ac:dyDescent="0.25"/>
    <row r="1703" ht="12.75" x14ac:dyDescent="0.25"/>
    <row r="1704" ht="12.75" x14ac:dyDescent="0.25"/>
    <row r="1705" ht="12.75" x14ac:dyDescent="0.25"/>
    <row r="1706" ht="12.75" x14ac:dyDescent="0.25"/>
    <row r="1707" ht="12.75" x14ac:dyDescent="0.25"/>
    <row r="1708" ht="12.75" x14ac:dyDescent="0.25"/>
    <row r="1709" ht="12.75" x14ac:dyDescent="0.25"/>
    <row r="1710" ht="12.75" x14ac:dyDescent="0.25"/>
    <row r="1711" ht="12.75" x14ac:dyDescent="0.25"/>
    <row r="1712" ht="12.75" x14ac:dyDescent="0.25"/>
    <row r="1713" ht="12.75" x14ac:dyDescent="0.25"/>
    <row r="1714" ht="12.75" x14ac:dyDescent="0.25"/>
    <row r="1715" ht="12.75" x14ac:dyDescent="0.25"/>
    <row r="1716" ht="12.75" x14ac:dyDescent="0.25"/>
    <row r="1717" ht="12.75" x14ac:dyDescent="0.25"/>
    <row r="1718" ht="12.75" x14ac:dyDescent="0.25"/>
    <row r="1719" ht="12.75" x14ac:dyDescent="0.25"/>
    <row r="1720" ht="12.75" x14ac:dyDescent="0.25"/>
    <row r="1721" ht="12.75" x14ac:dyDescent="0.25"/>
    <row r="1722" ht="12.75" x14ac:dyDescent="0.25"/>
    <row r="1723" ht="12.75" x14ac:dyDescent="0.25"/>
    <row r="1724" ht="12.75" x14ac:dyDescent="0.25"/>
    <row r="1725" ht="12.75" x14ac:dyDescent="0.25"/>
    <row r="1726" ht="12.75" x14ac:dyDescent="0.25"/>
    <row r="1727" ht="12.75" x14ac:dyDescent="0.25"/>
    <row r="1728" ht="12.75" x14ac:dyDescent="0.25"/>
    <row r="1729" ht="12.75" x14ac:dyDescent="0.25"/>
    <row r="1730" ht="12.75" x14ac:dyDescent="0.25"/>
    <row r="1731" ht="12.75" x14ac:dyDescent="0.25"/>
    <row r="1732" ht="12.75" x14ac:dyDescent="0.25"/>
    <row r="1733" ht="12.75" x14ac:dyDescent="0.25"/>
    <row r="1734" ht="12.75" x14ac:dyDescent="0.25"/>
    <row r="1735" ht="12.75" x14ac:dyDescent="0.25"/>
    <row r="1736" ht="12.75" x14ac:dyDescent="0.25"/>
    <row r="1737" ht="12.75" x14ac:dyDescent="0.25"/>
    <row r="1738" ht="12.75" x14ac:dyDescent="0.25"/>
    <row r="1739" ht="12.75" x14ac:dyDescent="0.25"/>
    <row r="1740" ht="12.75" x14ac:dyDescent="0.25"/>
    <row r="1741" ht="12.75" x14ac:dyDescent="0.25"/>
    <row r="1742" ht="12.75" x14ac:dyDescent="0.25"/>
    <row r="1743" ht="12.75" x14ac:dyDescent="0.25"/>
    <row r="1744" ht="12.75" x14ac:dyDescent="0.25"/>
    <row r="1745" ht="12.75" x14ac:dyDescent="0.25"/>
    <row r="1746" ht="12.75" x14ac:dyDescent="0.25"/>
    <row r="1747" ht="12.75" x14ac:dyDescent="0.25"/>
    <row r="1748" ht="12.75" x14ac:dyDescent="0.25"/>
    <row r="1749" ht="12.75" x14ac:dyDescent="0.25"/>
    <row r="1750" ht="12.75" x14ac:dyDescent="0.25"/>
    <row r="1751" ht="12.75" x14ac:dyDescent="0.25"/>
    <row r="1752" ht="12.75" x14ac:dyDescent="0.25"/>
    <row r="1753" ht="12.75" x14ac:dyDescent="0.25"/>
    <row r="1754" ht="12.75" x14ac:dyDescent="0.25"/>
    <row r="1755" ht="12.75" x14ac:dyDescent="0.25"/>
    <row r="1756" ht="12.75" x14ac:dyDescent="0.25"/>
    <row r="1757" ht="12.75" x14ac:dyDescent="0.25"/>
    <row r="1758" ht="12.75" x14ac:dyDescent="0.25"/>
    <row r="1759" ht="12.75" x14ac:dyDescent="0.25"/>
    <row r="1760" ht="12.75" x14ac:dyDescent="0.25"/>
    <row r="1761" ht="12.75" x14ac:dyDescent="0.25"/>
    <row r="1762" ht="12.75" x14ac:dyDescent="0.25"/>
    <row r="1763" ht="12.75" x14ac:dyDescent="0.25"/>
    <row r="1764" ht="12.75" x14ac:dyDescent="0.25"/>
    <row r="1765" ht="12.75" x14ac:dyDescent="0.25"/>
    <row r="1766" ht="12.75" x14ac:dyDescent="0.25"/>
    <row r="1767" ht="12.75" x14ac:dyDescent="0.25"/>
    <row r="1768" ht="12.75" x14ac:dyDescent="0.25"/>
    <row r="1769" ht="12.75" x14ac:dyDescent="0.25"/>
    <row r="1770" ht="12.75" x14ac:dyDescent="0.25"/>
    <row r="1771" ht="12.75" x14ac:dyDescent="0.25"/>
    <row r="1772" ht="12.75" x14ac:dyDescent="0.25"/>
    <row r="1773" ht="12.75" x14ac:dyDescent="0.25"/>
    <row r="1774" ht="12.75" x14ac:dyDescent="0.25"/>
    <row r="1775" ht="12.75" x14ac:dyDescent="0.25"/>
    <row r="1776" ht="12.75" x14ac:dyDescent="0.25"/>
    <row r="1777" ht="12.75" x14ac:dyDescent="0.25"/>
    <row r="1778" ht="12.75" x14ac:dyDescent="0.25"/>
    <row r="1779" ht="12.75" x14ac:dyDescent="0.25"/>
    <row r="1780" ht="12.75" x14ac:dyDescent="0.25"/>
    <row r="1781" ht="12.75" x14ac:dyDescent="0.25"/>
    <row r="1782" ht="12.75" x14ac:dyDescent="0.25"/>
    <row r="1783" ht="12.75" x14ac:dyDescent="0.25"/>
    <row r="1784" ht="12.75" x14ac:dyDescent="0.25"/>
    <row r="1785" ht="12.75" x14ac:dyDescent="0.25"/>
    <row r="1786" ht="12.75" x14ac:dyDescent="0.25"/>
    <row r="1787" ht="12.75" x14ac:dyDescent="0.25"/>
    <row r="1788" ht="12.75" x14ac:dyDescent="0.25"/>
    <row r="1789" ht="12.75" x14ac:dyDescent="0.25"/>
    <row r="1790" ht="12.75" x14ac:dyDescent="0.25"/>
    <row r="1791" ht="12.75" x14ac:dyDescent="0.25"/>
    <row r="1792" ht="12.75" x14ac:dyDescent="0.25"/>
    <row r="1793" ht="12.75" x14ac:dyDescent="0.25"/>
    <row r="1794" ht="12.75" x14ac:dyDescent="0.25"/>
    <row r="1795" ht="12.75" x14ac:dyDescent="0.25"/>
    <row r="1796" ht="12.75" x14ac:dyDescent="0.25"/>
    <row r="1797" ht="12.75" x14ac:dyDescent="0.25"/>
    <row r="1798" ht="12.75" x14ac:dyDescent="0.25"/>
    <row r="1799" ht="12.75" x14ac:dyDescent="0.25"/>
    <row r="1800" ht="12.75" x14ac:dyDescent="0.25"/>
    <row r="1801" ht="12.75" x14ac:dyDescent="0.25"/>
    <row r="1802" ht="12.75" x14ac:dyDescent="0.25"/>
    <row r="1803" ht="12.75" x14ac:dyDescent="0.25"/>
    <row r="1804" ht="12.75" x14ac:dyDescent="0.25"/>
    <row r="1805" ht="12.75" x14ac:dyDescent="0.25"/>
    <row r="1806" ht="12.75" x14ac:dyDescent="0.25"/>
    <row r="1807" ht="12.75" x14ac:dyDescent="0.25"/>
    <row r="1808" ht="12.75" x14ac:dyDescent="0.25"/>
    <row r="1809" ht="12.75" x14ac:dyDescent="0.25"/>
    <row r="1810" ht="12.75" x14ac:dyDescent="0.25"/>
    <row r="1811" ht="12.75" x14ac:dyDescent="0.25"/>
    <row r="1812" ht="12.75" x14ac:dyDescent="0.25"/>
    <row r="1813" ht="12.75" x14ac:dyDescent="0.25"/>
    <row r="1814" ht="12.75" x14ac:dyDescent="0.25"/>
    <row r="1815" ht="12.75" x14ac:dyDescent="0.25"/>
    <row r="1816" ht="12.75" x14ac:dyDescent="0.25"/>
    <row r="1817" ht="12.75" x14ac:dyDescent="0.25"/>
    <row r="1818" ht="12.75" x14ac:dyDescent="0.25"/>
    <row r="1819" ht="12.75" x14ac:dyDescent="0.25"/>
    <row r="1820" ht="12.75" x14ac:dyDescent="0.25"/>
    <row r="1821" ht="12.75" x14ac:dyDescent="0.25"/>
    <row r="1822" ht="12.75" x14ac:dyDescent="0.25"/>
    <row r="1823" ht="12.75" x14ac:dyDescent="0.25"/>
    <row r="1824" ht="12.75" x14ac:dyDescent="0.25"/>
    <row r="1825" ht="12.75" x14ac:dyDescent="0.25"/>
    <row r="1826" ht="12.75" x14ac:dyDescent="0.25"/>
    <row r="1827" ht="12.75" x14ac:dyDescent="0.25"/>
    <row r="1828" ht="12.75" x14ac:dyDescent="0.25"/>
    <row r="1829" ht="12.75" x14ac:dyDescent="0.25"/>
    <row r="1830" ht="12.75" x14ac:dyDescent="0.25"/>
    <row r="1831" ht="12.75" x14ac:dyDescent="0.25"/>
    <row r="1832" ht="12.75" x14ac:dyDescent="0.25"/>
    <row r="1833" ht="12.75" x14ac:dyDescent="0.25"/>
    <row r="1834" ht="12.75" x14ac:dyDescent="0.25"/>
    <row r="1835" ht="12.75" x14ac:dyDescent="0.25"/>
    <row r="1836" ht="12.75" x14ac:dyDescent="0.25"/>
    <row r="1837" ht="12.75" x14ac:dyDescent="0.25"/>
    <row r="1838" ht="12.75" x14ac:dyDescent="0.25"/>
    <row r="1839" ht="12.75" x14ac:dyDescent="0.25"/>
    <row r="1840" ht="12.75" x14ac:dyDescent="0.25"/>
    <row r="1841" ht="12.75" x14ac:dyDescent="0.25"/>
    <row r="1842" ht="12.75" x14ac:dyDescent="0.25"/>
    <row r="1843" ht="12.75" x14ac:dyDescent="0.25"/>
    <row r="1844" ht="12.75" x14ac:dyDescent="0.25"/>
    <row r="1845" ht="12.75" x14ac:dyDescent="0.25"/>
    <row r="1846" ht="12.75" x14ac:dyDescent="0.25"/>
    <row r="1847" ht="12.75" x14ac:dyDescent="0.25"/>
    <row r="1848" ht="12.75" x14ac:dyDescent="0.25"/>
    <row r="1849" ht="12.75" x14ac:dyDescent="0.25"/>
    <row r="1850" ht="12.75" x14ac:dyDescent="0.25"/>
    <row r="1851" ht="12.75" x14ac:dyDescent="0.25"/>
    <row r="1852" ht="12.75" x14ac:dyDescent="0.25"/>
    <row r="1853" ht="12.75" x14ac:dyDescent="0.25"/>
    <row r="1854" ht="12.75" x14ac:dyDescent="0.25"/>
    <row r="1855" ht="12.75" x14ac:dyDescent="0.25"/>
    <row r="1856" ht="12.75" x14ac:dyDescent="0.25"/>
    <row r="1857" ht="12.75" x14ac:dyDescent="0.25"/>
    <row r="1858" ht="12.75" x14ac:dyDescent="0.25"/>
    <row r="1859" ht="12.75" x14ac:dyDescent="0.25"/>
    <row r="1860" ht="12.75" x14ac:dyDescent="0.25"/>
    <row r="1861" ht="12.75" x14ac:dyDescent="0.25"/>
    <row r="1862" ht="12.75" x14ac:dyDescent="0.25"/>
    <row r="1863" ht="12.75" x14ac:dyDescent="0.25"/>
    <row r="1864" ht="12.75" x14ac:dyDescent="0.25"/>
    <row r="1865" ht="12.75" x14ac:dyDescent="0.25"/>
    <row r="1866" ht="12.75" x14ac:dyDescent="0.25"/>
    <row r="1867" ht="12.75" x14ac:dyDescent="0.25"/>
    <row r="1868" ht="12.75" x14ac:dyDescent="0.25"/>
    <row r="1869" ht="12.75" x14ac:dyDescent="0.25"/>
    <row r="1870" ht="12.75" x14ac:dyDescent="0.25"/>
    <row r="1871" ht="12.75" x14ac:dyDescent="0.25"/>
    <row r="1872" ht="12.75" x14ac:dyDescent="0.25"/>
    <row r="1873" ht="12.75" x14ac:dyDescent="0.25"/>
    <row r="1874" ht="12.75" x14ac:dyDescent="0.25"/>
    <row r="1875" ht="12.75" x14ac:dyDescent="0.25"/>
    <row r="1876" ht="12.75" x14ac:dyDescent="0.25"/>
    <row r="1877" ht="12.75" x14ac:dyDescent="0.25"/>
    <row r="1878" ht="12.75" x14ac:dyDescent="0.25"/>
    <row r="1879" ht="12.75" x14ac:dyDescent="0.25"/>
    <row r="1880" ht="12.75" x14ac:dyDescent="0.25"/>
    <row r="1881" ht="12.75" x14ac:dyDescent="0.25"/>
    <row r="1882" ht="12.75" x14ac:dyDescent="0.25"/>
    <row r="1883" ht="12.75" x14ac:dyDescent="0.25"/>
    <row r="1884" ht="12.75" x14ac:dyDescent="0.25"/>
    <row r="1885" ht="12.75" x14ac:dyDescent="0.25"/>
    <row r="1886" ht="12.75" x14ac:dyDescent="0.25"/>
    <row r="1887" ht="12.75" x14ac:dyDescent="0.25"/>
    <row r="1888" ht="12.75" x14ac:dyDescent="0.25"/>
    <row r="1889" ht="12.75" x14ac:dyDescent="0.25"/>
    <row r="1890" ht="12.75" x14ac:dyDescent="0.25"/>
    <row r="1891" ht="12.75" x14ac:dyDescent="0.25"/>
    <row r="1892" ht="12.75" x14ac:dyDescent="0.25"/>
    <row r="1893" ht="12.75" x14ac:dyDescent="0.25"/>
    <row r="1894" ht="12.75" x14ac:dyDescent="0.25"/>
    <row r="1895" ht="12.75" x14ac:dyDescent="0.25"/>
    <row r="1896" ht="12.75" x14ac:dyDescent="0.25"/>
    <row r="1897" ht="12.75" x14ac:dyDescent="0.25"/>
    <row r="1898" ht="12.75" x14ac:dyDescent="0.25"/>
    <row r="1899" ht="12.75" x14ac:dyDescent="0.25"/>
    <row r="1900" ht="12.75" x14ac:dyDescent="0.25"/>
    <row r="1901" ht="12.75" x14ac:dyDescent="0.25"/>
    <row r="1902" ht="12.75" x14ac:dyDescent="0.25"/>
    <row r="1903" ht="12.75" x14ac:dyDescent="0.25"/>
    <row r="1904" ht="12.75" x14ac:dyDescent="0.25"/>
    <row r="1905" ht="12.75" x14ac:dyDescent="0.25"/>
    <row r="1906" ht="12.75" x14ac:dyDescent="0.25"/>
    <row r="1907" ht="12.75" x14ac:dyDescent="0.25"/>
    <row r="1908" ht="12.75" x14ac:dyDescent="0.25"/>
    <row r="1909" ht="12.75" x14ac:dyDescent="0.25"/>
    <row r="1910" ht="12.75" x14ac:dyDescent="0.25"/>
    <row r="1911" ht="12.75" x14ac:dyDescent="0.25"/>
    <row r="1912" ht="12.75" x14ac:dyDescent="0.25"/>
    <row r="1913" ht="12.75" x14ac:dyDescent="0.25"/>
    <row r="1914" ht="12.75" x14ac:dyDescent="0.25"/>
    <row r="1915" ht="12.75" x14ac:dyDescent="0.25"/>
    <row r="1916" ht="12.75" x14ac:dyDescent="0.25"/>
    <row r="1917" ht="12.75" x14ac:dyDescent="0.25"/>
    <row r="1918" ht="12.75" x14ac:dyDescent="0.25"/>
    <row r="1919" ht="12.75" x14ac:dyDescent="0.25"/>
    <row r="1920" ht="12.75" x14ac:dyDescent="0.25"/>
    <row r="1921" ht="12.75" x14ac:dyDescent="0.25"/>
    <row r="1922" ht="12.75" x14ac:dyDescent="0.25"/>
    <row r="1923" ht="12.75" x14ac:dyDescent="0.25"/>
    <row r="1924" ht="12.75" x14ac:dyDescent="0.25"/>
    <row r="1925" ht="12.75" x14ac:dyDescent="0.25"/>
    <row r="1926" ht="12.75" x14ac:dyDescent="0.25"/>
    <row r="1927" ht="12.75" x14ac:dyDescent="0.25"/>
    <row r="1928" ht="12.75" x14ac:dyDescent="0.25"/>
    <row r="1929" ht="12.75" x14ac:dyDescent="0.25"/>
    <row r="1930" ht="12.75" x14ac:dyDescent="0.25"/>
    <row r="1931" ht="12.75" x14ac:dyDescent="0.25"/>
    <row r="1932" ht="12.75" x14ac:dyDescent="0.25"/>
    <row r="1933" ht="12.75" x14ac:dyDescent="0.25"/>
    <row r="1934" ht="12.75" x14ac:dyDescent="0.25"/>
    <row r="1935" ht="12.75" x14ac:dyDescent="0.25"/>
    <row r="1936" ht="12.75" x14ac:dyDescent="0.25"/>
    <row r="1937" ht="12.75" x14ac:dyDescent="0.25"/>
    <row r="1938" ht="12.75" x14ac:dyDescent="0.25"/>
    <row r="1939" ht="12.75" x14ac:dyDescent="0.25"/>
    <row r="1940" ht="12.75" x14ac:dyDescent="0.25"/>
    <row r="1941" ht="12.75" x14ac:dyDescent="0.25"/>
    <row r="1942" ht="12.75" x14ac:dyDescent="0.25"/>
    <row r="1943" ht="12.75" x14ac:dyDescent="0.25"/>
    <row r="1944" ht="12.75" x14ac:dyDescent="0.25"/>
    <row r="1945" ht="12.75" x14ac:dyDescent="0.25"/>
    <row r="1946" ht="12.75" x14ac:dyDescent="0.25"/>
    <row r="1947" ht="12.75" x14ac:dyDescent="0.25"/>
    <row r="1948" ht="12.75" x14ac:dyDescent="0.25"/>
    <row r="1949" ht="12.75" x14ac:dyDescent="0.25"/>
    <row r="1950" ht="12.75" x14ac:dyDescent="0.25"/>
    <row r="1951" ht="12.75" x14ac:dyDescent="0.25"/>
    <row r="1952" ht="12.75" x14ac:dyDescent="0.25"/>
    <row r="1953" ht="12.75" x14ac:dyDescent="0.25"/>
    <row r="1954" ht="12.75" x14ac:dyDescent="0.25"/>
    <row r="1955" ht="12.75" x14ac:dyDescent="0.25"/>
    <row r="1956" ht="12.75" x14ac:dyDescent="0.25"/>
    <row r="1957" ht="12.75" x14ac:dyDescent="0.25"/>
    <row r="1958" ht="12.75" x14ac:dyDescent="0.25"/>
    <row r="1959" ht="12.75" x14ac:dyDescent="0.25"/>
    <row r="1960" ht="12.75" x14ac:dyDescent="0.25"/>
    <row r="1961" ht="12.75" x14ac:dyDescent="0.25"/>
    <row r="1962" ht="12.75" x14ac:dyDescent="0.25"/>
    <row r="1963" ht="12.75" x14ac:dyDescent="0.25"/>
    <row r="1964" ht="12.75" x14ac:dyDescent="0.25"/>
    <row r="1965" ht="12.75" x14ac:dyDescent="0.25"/>
    <row r="1966" ht="12.75" x14ac:dyDescent="0.25"/>
    <row r="1967" ht="12.75" x14ac:dyDescent="0.25"/>
    <row r="1968" ht="12.75" x14ac:dyDescent="0.25"/>
    <row r="1969" ht="12.75" x14ac:dyDescent="0.25"/>
    <row r="1970" ht="12.75" x14ac:dyDescent="0.25"/>
    <row r="1971" ht="12.75" x14ac:dyDescent="0.25"/>
    <row r="1972" ht="12.75" x14ac:dyDescent="0.25"/>
    <row r="1973" ht="12.75" x14ac:dyDescent="0.25"/>
    <row r="1974" ht="12.75" x14ac:dyDescent="0.25"/>
    <row r="1975" ht="12.75" x14ac:dyDescent="0.25"/>
    <row r="1976" ht="12.75" x14ac:dyDescent="0.25"/>
    <row r="1977" ht="12.75" x14ac:dyDescent="0.25"/>
    <row r="1978" ht="12.75" x14ac:dyDescent="0.25"/>
    <row r="1979" ht="12.75" x14ac:dyDescent="0.25"/>
    <row r="1980" ht="12.75" x14ac:dyDescent="0.25"/>
    <row r="1981" ht="12.75" x14ac:dyDescent="0.25"/>
    <row r="1982" ht="12.75" x14ac:dyDescent="0.25"/>
    <row r="1983" ht="12.75" x14ac:dyDescent="0.25"/>
    <row r="1984" ht="12.75" x14ac:dyDescent="0.25"/>
    <row r="1985" ht="12.75" x14ac:dyDescent="0.25"/>
    <row r="1986" ht="12.75" x14ac:dyDescent="0.25"/>
    <row r="1987" ht="12.75" x14ac:dyDescent="0.25"/>
    <row r="1988" ht="12.75" x14ac:dyDescent="0.25"/>
    <row r="1989" ht="12.75" x14ac:dyDescent="0.25"/>
    <row r="1990" ht="12.75" x14ac:dyDescent="0.25"/>
    <row r="1991" ht="12.75" x14ac:dyDescent="0.25"/>
    <row r="1992" ht="12.75" x14ac:dyDescent="0.25"/>
    <row r="1993" ht="12.75" x14ac:dyDescent="0.25"/>
    <row r="1994" ht="12.75" x14ac:dyDescent="0.25"/>
    <row r="1995" ht="12.75" x14ac:dyDescent="0.25"/>
    <row r="1996" ht="12.75" x14ac:dyDescent="0.25"/>
    <row r="1997" ht="12.75" x14ac:dyDescent="0.25"/>
    <row r="1998" ht="12.75" x14ac:dyDescent="0.25"/>
    <row r="1999" ht="12.75" x14ac:dyDescent="0.25"/>
    <row r="2000" ht="12.75" x14ac:dyDescent="0.25"/>
    <row r="2001" ht="12.75" x14ac:dyDescent="0.25"/>
    <row r="2002" ht="12.75" x14ac:dyDescent="0.25"/>
    <row r="2003" ht="12.75" x14ac:dyDescent="0.25"/>
    <row r="2004" ht="12.75" x14ac:dyDescent="0.25"/>
    <row r="2005" ht="12.75" x14ac:dyDescent="0.25"/>
    <row r="2006" ht="12.75" x14ac:dyDescent="0.25"/>
    <row r="2007" ht="12.75" x14ac:dyDescent="0.25"/>
    <row r="2008" ht="12.75" x14ac:dyDescent="0.25"/>
    <row r="2009" ht="12.75" x14ac:dyDescent="0.25"/>
    <row r="2010" ht="12.75" x14ac:dyDescent="0.25"/>
    <row r="2011" ht="12.75" x14ac:dyDescent="0.25"/>
    <row r="2012" ht="12.75" x14ac:dyDescent="0.25"/>
    <row r="2013" ht="12.75" x14ac:dyDescent="0.25"/>
    <row r="2014" ht="12.75" x14ac:dyDescent="0.25"/>
    <row r="2015" ht="12.75" x14ac:dyDescent="0.25"/>
    <row r="2016" ht="12.75" x14ac:dyDescent="0.25"/>
    <row r="2017" ht="12.75" x14ac:dyDescent="0.25"/>
    <row r="2018" ht="12.75" x14ac:dyDescent="0.25"/>
    <row r="2019" ht="12.75" x14ac:dyDescent="0.25"/>
    <row r="2020" ht="12.75" x14ac:dyDescent="0.25"/>
    <row r="2021" ht="12.75" x14ac:dyDescent="0.25"/>
    <row r="2022" ht="12.75" x14ac:dyDescent="0.25"/>
    <row r="2023" ht="12.75" x14ac:dyDescent="0.25"/>
    <row r="2024" ht="12.75" x14ac:dyDescent="0.25"/>
    <row r="2025" ht="12.75" x14ac:dyDescent="0.25"/>
    <row r="2026" ht="12.75" x14ac:dyDescent="0.25"/>
    <row r="2027" ht="12.75" x14ac:dyDescent="0.25"/>
    <row r="2028" ht="12.75" x14ac:dyDescent="0.25"/>
    <row r="2029" ht="12.75" x14ac:dyDescent="0.25"/>
    <row r="2030" ht="12.75" x14ac:dyDescent="0.25"/>
    <row r="2031" ht="12.75" x14ac:dyDescent="0.25"/>
    <row r="2032" ht="12.75" x14ac:dyDescent="0.25"/>
    <row r="2033" ht="12.75" x14ac:dyDescent="0.25"/>
    <row r="2034" ht="12.75" x14ac:dyDescent="0.25"/>
    <row r="2035" ht="12.75" x14ac:dyDescent="0.25"/>
    <row r="2036" ht="12.75" x14ac:dyDescent="0.25"/>
    <row r="2037" ht="12.75" x14ac:dyDescent="0.25"/>
    <row r="2038" ht="12.75" x14ac:dyDescent="0.25"/>
    <row r="2039" ht="12.75" x14ac:dyDescent="0.25"/>
    <row r="2040" ht="12.75" x14ac:dyDescent="0.25"/>
    <row r="2041" ht="12.75" x14ac:dyDescent="0.25"/>
    <row r="2042" ht="12.75" x14ac:dyDescent="0.25"/>
    <row r="2043" ht="12.75" x14ac:dyDescent="0.25"/>
    <row r="2044" ht="12.75" x14ac:dyDescent="0.25"/>
    <row r="2045" ht="12.75" x14ac:dyDescent="0.25"/>
    <row r="2046" ht="12.75" x14ac:dyDescent="0.25"/>
    <row r="2047" ht="12.75" x14ac:dyDescent="0.25"/>
    <row r="2048" ht="12.75" x14ac:dyDescent="0.25"/>
    <row r="2049" ht="12.75" x14ac:dyDescent="0.25"/>
    <row r="2050" ht="12.75" x14ac:dyDescent="0.25"/>
    <row r="2051" ht="12.75" x14ac:dyDescent="0.25"/>
    <row r="2052" ht="12.75" x14ac:dyDescent="0.25"/>
    <row r="2053" ht="12.75" x14ac:dyDescent="0.25"/>
    <row r="2054" ht="12.75" x14ac:dyDescent="0.25"/>
    <row r="2055" ht="12.75" x14ac:dyDescent="0.25"/>
    <row r="2056" ht="12.75" x14ac:dyDescent="0.25"/>
    <row r="2057" ht="12.75" x14ac:dyDescent="0.25"/>
    <row r="2058" ht="12.75" x14ac:dyDescent="0.25"/>
    <row r="2059" ht="12.75" x14ac:dyDescent="0.25"/>
    <row r="2060" ht="12.75" x14ac:dyDescent="0.25"/>
    <row r="2061" ht="12.75" x14ac:dyDescent="0.25"/>
    <row r="2062" ht="12.75" x14ac:dyDescent="0.25"/>
    <row r="2063" ht="12.75" x14ac:dyDescent="0.25"/>
    <row r="2064" ht="12.75" x14ac:dyDescent="0.25"/>
    <row r="2065" ht="12.75" x14ac:dyDescent="0.25"/>
    <row r="2066" ht="12.75" x14ac:dyDescent="0.25"/>
    <row r="2067" ht="12.75" x14ac:dyDescent="0.25"/>
    <row r="2068" ht="12.75" x14ac:dyDescent="0.25"/>
    <row r="2069" ht="12.75" x14ac:dyDescent="0.25"/>
    <row r="2070" ht="12.75" x14ac:dyDescent="0.25"/>
    <row r="2071" ht="12.75" x14ac:dyDescent="0.25"/>
    <row r="2072" ht="12.75" x14ac:dyDescent="0.25"/>
    <row r="2073" ht="12.75" x14ac:dyDescent="0.25"/>
    <row r="2074" ht="12.75" x14ac:dyDescent="0.25"/>
    <row r="2075" ht="12.75" x14ac:dyDescent="0.25"/>
    <row r="2076" ht="12.75" x14ac:dyDescent="0.25"/>
    <row r="2077" ht="12.75" x14ac:dyDescent="0.25"/>
    <row r="2078" ht="12.75" x14ac:dyDescent="0.25"/>
    <row r="2079" ht="12.75" x14ac:dyDescent="0.25"/>
    <row r="2080" ht="12.75" x14ac:dyDescent="0.25"/>
    <row r="2081" ht="12.75" x14ac:dyDescent="0.25"/>
    <row r="2082" ht="12.75" x14ac:dyDescent="0.25"/>
    <row r="2083" ht="12.75" x14ac:dyDescent="0.25"/>
    <row r="2084" ht="12.75" x14ac:dyDescent="0.25"/>
    <row r="2085" ht="12.75" x14ac:dyDescent="0.25"/>
    <row r="2086" ht="12.75" x14ac:dyDescent="0.25"/>
    <row r="2087" ht="12.75" x14ac:dyDescent="0.25"/>
    <row r="2088" ht="12.75" x14ac:dyDescent="0.25"/>
    <row r="2089" ht="12.75" x14ac:dyDescent="0.25"/>
    <row r="2090" ht="12.75" x14ac:dyDescent="0.25"/>
    <row r="2091" ht="12.75" x14ac:dyDescent="0.25"/>
    <row r="2092" ht="12.75" x14ac:dyDescent="0.25"/>
    <row r="2093" ht="12.75" x14ac:dyDescent="0.25"/>
    <row r="2094" ht="12.75" x14ac:dyDescent="0.25"/>
    <row r="2095" ht="12.75" x14ac:dyDescent="0.25"/>
    <row r="2096" ht="12.75" x14ac:dyDescent="0.25"/>
    <row r="2097" ht="12.75" x14ac:dyDescent="0.25"/>
    <row r="2098" ht="12.75" x14ac:dyDescent="0.25"/>
    <row r="2099" ht="12.75" x14ac:dyDescent="0.25"/>
    <row r="2100" ht="12.75" x14ac:dyDescent="0.25"/>
    <row r="2101" ht="12.75" x14ac:dyDescent="0.25"/>
    <row r="2102" ht="12.75" x14ac:dyDescent="0.25"/>
    <row r="2103" ht="12.75" x14ac:dyDescent="0.25"/>
    <row r="2104" ht="12.75" x14ac:dyDescent="0.25"/>
    <row r="2105" ht="12.75" x14ac:dyDescent="0.25"/>
    <row r="2106" ht="12.75" x14ac:dyDescent="0.25"/>
    <row r="2107" ht="12.75" x14ac:dyDescent="0.25"/>
    <row r="2108" ht="12.75" x14ac:dyDescent="0.25"/>
    <row r="2109" ht="12.75" x14ac:dyDescent="0.25"/>
    <row r="2110" ht="12.75" x14ac:dyDescent="0.25"/>
    <row r="2111" ht="12.75" x14ac:dyDescent="0.25"/>
    <row r="2112" ht="12.75" x14ac:dyDescent="0.25"/>
    <row r="2113" ht="12.75" x14ac:dyDescent="0.25"/>
    <row r="2114" ht="12.75" x14ac:dyDescent="0.25"/>
    <row r="2115" ht="12.75" x14ac:dyDescent="0.25"/>
    <row r="2116" ht="12.75" x14ac:dyDescent="0.25"/>
    <row r="2117" ht="12.75" x14ac:dyDescent="0.25"/>
    <row r="2118" ht="12.75" x14ac:dyDescent="0.25"/>
    <row r="2119" ht="12.75" x14ac:dyDescent="0.25"/>
    <row r="2120" ht="12.75" x14ac:dyDescent="0.25"/>
    <row r="2121" ht="12.75" x14ac:dyDescent="0.25"/>
    <row r="2122" ht="12.75" x14ac:dyDescent="0.25"/>
    <row r="2123" ht="12.75" x14ac:dyDescent="0.25"/>
    <row r="2124" ht="12.75" x14ac:dyDescent="0.25"/>
    <row r="2125" ht="12.75" x14ac:dyDescent="0.25"/>
    <row r="2126" ht="12.75" x14ac:dyDescent="0.25"/>
    <row r="2127" ht="12.75" x14ac:dyDescent="0.25"/>
    <row r="2128" ht="12.75" x14ac:dyDescent="0.25"/>
    <row r="2129" ht="12.75" x14ac:dyDescent="0.25"/>
    <row r="2130" ht="12.75" x14ac:dyDescent="0.25"/>
    <row r="2131" ht="12.75" x14ac:dyDescent="0.25"/>
    <row r="2132" ht="12.75" x14ac:dyDescent="0.25"/>
    <row r="2133" ht="12.75" x14ac:dyDescent="0.25"/>
    <row r="2134" ht="12.75" x14ac:dyDescent="0.25"/>
    <row r="2135" ht="12.75" x14ac:dyDescent="0.25"/>
    <row r="2136" ht="12.75" x14ac:dyDescent="0.25"/>
    <row r="2137" ht="12.75" x14ac:dyDescent="0.25"/>
    <row r="2138" ht="12.75" x14ac:dyDescent="0.25"/>
    <row r="2139" ht="12.75" x14ac:dyDescent="0.25"/>
    <row r="2140" ht="12.75" x14ac:dyDescent="0.25"/>
    <row r="2141" ht="12.75" x14ac:dyDescent="0.25"/>
    <row r="2142" ht="12.75" x14ac:dyDescent="0.25"/>
    <row r="2143" ht="12.75" x14ac:dyDescent="0.25"/>
    <row r="2144" ht="12.75" x14ac:dyDescent="0.25"/>
    <row r="2145" ht="12.75" x14ac:dyDescent="0.25"/>
    <row r="2146" ht="12.75" x14ac:dyDescent="0.25"/>
    <row r="2147" ht="12.75" x14ac:dyDescent="0.25"/>
    <row r="2148" ht="12.75" x14ac:dyDescent="0.25"/>
    <row r="2149" ht="12.75" x14ac:dyDescent="0.25"/>
    <row r="2150" ht="12.75" x14ac:dyDescent="0.25"/>
    <row r="2151" ht="12.75" x14ac:dyDescent="0.25"/>
    <row r="2152" ht="12.75" x14ac:dyDescent="0.25"/>
    <row r="2153" ht="12.75" x14ac:dyDescent="0.25"/>
    <row r="2154" ht="12.75" x14ac:dyDescent="0.25"/>
    <row r="2155" ht="12.75" x14ac:dyDescent="0.25"/>
    <row r="2156" ht="12.75" x14ac:dyDescent="0.25"/>
    <row r="2157" ht="12.75" x14ac:dyDescent="0.25"/>
    <row r="2158" ht="12.75" x14ac:dyDescent="0.25"/>
    <row r="2159" ht="12.75" x14ac:dyDescent="0.25"/>
    <row r="2160" ht="12.75" x14ac:dyDescent="0.25"/>
    <row r="2161" ht="12.75" x14ac:dyDescent="0.25"/>
    <row r="2162" ht="12.75" x14ac:dyDescent="0.25"/>
    <row r="2163" ht="12.75" x14ac:dyDescent="0.25"/>
    <row r="2164" ht="12.75" x14ac:dyDescent="0.25"/>
    <row r="2165" ht="12.75" x14ac:dyDescent="0.25"/>
    <row r="2166" ht="12.75" x14ac:dyDescent="0.25"/>
    <row r="2167" ht="12.75" x14ac:dyDescent="0.25"/>
    <row r="2168" ht="12.75" x14ac:dyDescent="0.25"/>
    <row r="2169" ht="12.75" x14ac:dyDescent="0.25"/>
    <row r="2170" ht="12.75" x14ac:dyDescent="0.25"/>
    <row r="2171" ht="12.75" x14ac:dyDescent="0.25"/>
    <row r="2172" ht="12.75" x14ac:dyDescent="0.25"/>
    <row r="2173" ht="12.75" x14ac:dyDescent="0.25"/>
    <row r="2174" ht="12.75" x14ac:dyDescent="0.25"/>
    <row r="2175" ht="12.75" x14ac:dyDescent="0.25"/>
    <row r="2176" ht="12.75" x14ac:dyDescent="0.25"/>
    <row r="2177" ht="12.75" x14ac:dyDescent="0.25"/>
    <row r="2178" ht="12.75" x14ac:dyDescent="0.25"/>
    <row r="2179" ht="12.75" x14ac:dyDescent="0.25"/>
    <row r="2180" ht="12.75" x14ac:dyDescent="0.25"/>
    <row r="2181" ht="12.75" x14ac:dyDescent="0.25"/>
    <row r="2182" ht="12.75" x14ac:dyDescent="0.25"/>
    <row r="2183" ht="12.75" x14ac:dyDescent="0.25"/>
    <row r="2184" ht="12.75" x14ac:dyDescent="0.25"/>
    <row r="2185" ht="12.75" x14ac:dyDescent="0.25"/>
    <row r="2186" ht="12.75" x14ac:dyDescent="0.25"/>
    <row r="2187" ht="12.75" x14ac:dyDescent="0.25"/>
    <row r="2188" ht="12.75" x14ac:dyDescent="0.25"/>
    <row r="2189" ht="12.75" x14ac:dyDescent="0.25"/>
    <row r="2190" ht="12.75" x14ac:dyDescent="0.25"/>
    <row r="2191" ht="12.75" x14ac:dyDescent="0.25"/>
    <row r="2192" ht="12.75" x14ac:dyDescent="0.25"/>
    <row r="2193" ht="12.75" x14ac:dyDescent="0.25"/>
    <row r="2194" ht="12.75" x14ac:dyDescent="0.25"/>
    <row r="2195" ht="12.75" x14ac:dyDescent="0.25"/>
    <row r="2196" ht="12.75" x14ac:dyDescent="0.25"/>
    <row r="2197" ht="12.75" x14ac:dyDescent="0.25"/>
    <row r="2198" ht="12.75" x14ac:dyDescent="0.25"/>
    <row r="2199" ht="12.75" x14ac:dyDescent="0.25"/>
    <row r="2200" ht="12.75" x14ac:dyDescent="0.25"/>
    <row r="2201" ht="12.75" x14ac:dyDescent="0.25"/>
    <row r="2202" ht="12.75" x14ac:dyDescent="0.25"/>
    <row r="2203" ht="12.75" x14ac:dyDescent="0.25"/>
    <row r="2204" ht="12.75" x14ac:dyDescent="0.25"/>
    <row r="2205" ht="12.75" x14ac:dyDescent="0.25"/>
    <row r="2206" ht="12.75" x14ac:dyDescent="0.25"/>
    <row r="2207" ht="12.75" x14ac:dyDescent="0.25"/>
    <row r="2208" ht="12.75" x14ac:dyDescent="0.25"/>
    <row r="2209" ht="12.75" x14ac:dyDescent="0.25"/>
    <row r="2210" ht="12.75" x14ac:dyDescent="0.25"/>
    <row r="2211" ht="12.75" x14ac:dyDescent="0.25"/>
    <row r="2212" ht="12.75" x14ac:dyDescent="0.25"/>
    <row r="2213" ht="12.75" x14ac:dyDescent="0.25"/>
    <row r="2214" ht="12.75" x14ac:dyDescent="0.25"/>
    <row r="2215" ht="12.75" x14ac:dyDescent="0.25"/>
    <row r="2216" ht="12.75" x14ac:dyDescent="0.25"/>
    <row r="2217" ht="12.75" x14ac:dyDescent="0.25"/>
    <row r="2218" ht="12.75" x14ac:dyDescent="0.25"/>
    <row r="2219" ht="12.75" x14ac:dyDescent="0.25"/>
    <row r="2220" ht="12.75" x14ac:dyDescent="0.25"/>
    <row r="2221" ht="12.75" x14ac:dyDescent="0.25"/>
    <row r="2222" ht="12.75" x14ac:dyDescent="0.25"/>
    <row r="2223" ht="12.75" x14ac:dyDescent="0.25"/>
    <row r="2224" ht="12.75" x14ac:dyDescent="0.25"/>
    <row r="2225" ht="12.75" x14ac:dyDescent="0.25"/>
    <row r="2226" ht="12.75" x14ac:dyDescent="0.25"/>
    <row r="2227" ht="12.75" x14ac:dyDescent="0.25"/>
    <row r="2228" ht="12.75" x14ac:dyDescent="0.25"/>
    <row r="2229" ht="12.75" x14ac:dyDescent="0.25"/>
    <row r="2230" ht="12.75" x14ac:dyDescent="0.25"/>
    <row r="2231" ht="12.75" x14ac:dyDescent="0.25"/>
    <row r="2232" ht="12.75" x14ac:dyDescent="0.25"/>
    <row r="2233" ht="12.75" x14ac:dyDescent="0.25"/>
    <row r="2234" ht="12.75" x14ac:dyDescent="0.25"/>
    <row r="2235" ht="12.75" x14ac:dyDescent="0.25"/>
    <row r="2236" ht="12.75" x14ac:dyDescent="0.25"/>
    <row r="2237" ht="12.75" x14ac:dyDescent="0.25"/>
    <row r="2238" ht="12.75" x14ac:dyDescent="0.25"/>
    <row r="2239" ht="12.75" x14ac:dyDescent="0.25"/>
    <row r="2240" ht="12.75" x14ac:dyDescent="0.25"/>
    <row r="2241" ht="12.75" x14ac:dyDescent="0.25"/>
    <row r="2242" ht="12.75" x14ac:dyDescent="0.25"/>
    <row r="2243" ht="12.75" x14ac:dyDescent="0.25"/>
    <row r="2244" ht="12.75" x14ac:dyDescent="0.25"/>
    <row r="2245" ht="12.75" x14ac:dyDescent="0.25"/>
    <row r="2246" ht="12.75" x14ac:dyDescent="0.25"/>
    <row r="2247" ht="12.75" x14ac:dyDescent="0.25"/>
    <row r="2248" ht="12.75" x14ac:dyDescent="0.25"/>
    <row r="2249" ht="12.75" x14ac:dyDescent="0.25"/>
    <row r="2250" ht="12.75" x14ac:dyDescent="0.25"/>
    <row r="2251" ht="12.75" x14ac:dyDescent="0.25"/>
    <row r="2252" ht="12.75" x14ac:dyDescent="0.25"/>
    <row r="2253" ht="12.75" x14ac:dyDescent="0.25"/>
    <row r="2254" ht="12.75" x14ac:dyDescent="0.25"/>
    <row r="2255" ht="12.75" x14ac:dyDescent="0.25"/>
    <row r="2256" ht="12.75" x14ac:dyDescent="0.25"/>
    <row r="2257" ht="12.75" x14ac:dyDescent="0.25"/>
    <row r="2258" ht="12.75" x14ac:dyDescent="0.25"/>
    <row r="2259" ht="12.75" x14ac:dyDescent="0.25"/>
    <row r="2260" ht="12.75" x14ac:dyDescent="0.25"/>
    <row r="2261" ht="12.75" x14ac:dyDescent="0.25"/>
    <row r="2262" ht="12.75" x14ac:dyDescent="0.25"/>
    <row r="2263" ht="12.75" x14ac:dyDescent="0.25"/>
    <row r="2264" ht="12.75" x14ac:dyDescent="0.25"/>
    <row r="2265" ht="12.75" x14ac:dyDescent="0.25"/>
    <row r="2266" ht="12.75" x14ac:dyDescent="0.25"/>
    <row r="2267" ht="12.75" x14ac:dyDescent="0.25"/>
    <row r="2268" ht="12.75" x14ac:dyDescent="0.25"/>
    <row r="2269" ht="12.75" x14ac:dyDescent="0.25"/>
    <row r="2270" ht="12.75" x14ac:dyDescent="0.25"/>
    <row r="2271" ht="12.75" x14ac:dyDescent="0.25"/>
    <row r="2272" ht="12.75" x14ac:dyDescent="0.25"/>
    <row r="2273" ht="12.75" x14ac:dyDescent="0.25"/>
    <row r="2274" ht="12.75" x14ac:dyDescent="0.25"/>
    <row r="2275" ht="12.75" x14ac:dyDescent="0.25"/>
    <row r="2276" ht="12.75" x14ac:dyDescent="0.25"/>
    <row r="2277" ht="12.75" x14ac:dyDescent="0.25"/>
    <row r="2278" ht="12.75" x14ac:dyDescent="0.25"/>
    <row r="2279" ht="12.75" x14ac:dyDescent="0.25"/>
    <row r="2280" ht="12.75" x14ac:dyDescent="0.25"/>
    <row r="2281" ht="12.75" x14ac:dyDescent="0.25"/>
    <row r="2282" ht="12.75" x14ac:dyDescent="0.25"/>
    <row r="2283" ht="12.75" x14ac:dyDescent="0.25"/>
    <row r="2284" ht="12.75" x14ac:dyDescent="0.25"/>
    <row r="2285" ht="12.75" x14ac:dyDescent="0.25"/>
    <row r="2286" ht="12.75" x14ac:dyDescent="0.25"/>
    <row r="2287" ht="12.75" x14ac:dyDescent="0.25"/>
    <row r="2288" ht="12.75" x14ac:dyDescent="0.25"/>
    <row r="2289" ht="12.75" x14ac:dyDescent="0.25"/>
    <row r="2290" ht="12.75" x14ac:dyDescent="0.25"/>
    <row r="2291" ht="12.75" x14ac:dyDescent="0.25"/>
    <row r="2292" ht="12.75" x14ac:dyDescent="0.25"/>
    <row r="2293" ht="12.75" x14ac:dyDescent="0.25"/>
    <row r="2294" ht="12.75" x14ac:dyDescent="0.25"/>
    <row r="2295" ht="12.75" x14ac:dyDescent="0.25"/>
    <row r="2296" ht="12.75" x14ac:dyDescent="0.25"/>
    <row r="2297" ht="12.75" x14ac:dyDescent="0.25"/>
    <row r="2298" ht="12.75" x14ac:dyDescent="0.25"/>
    <row r="2299" ht="12.75" x14ac:dyDescent="0.25"/>
    <row r="2300" ht="12.75" x14ac:dyDescent="0.25"/>
    <row r="2301" ht="12.75" x14ac:dyDescent="0.25"/>
    <row r="2302" ht="12.75" x14ac:dyDescent="0.25"/>
    <row r="2303" ht="12.75" x14ac:dyDescent="0.25"/>
    <row r="2304" ht="12.75" x14ac:dyDescent="0.25"/>
    <row r="2305" ht="12.75" x14ac:dyDescent="0.25"/>
    <row r="2306" ht="12.75" x14ac:dyDescent="0.25"/>
    <row r="2307" ht="12.75" x14ac:dyDescent="0.25"/>
    <row r="2308" ht="12.75" x14ac:dyDescent="0.25"/>
    <row r="2309" ht="12.75" x14ac:dyDescent="0.25"/>
    <row r="2310" ht="12.75" x14ac:dyDescent="0.25"/>
    <row r="2311" ht="12.75" x14ac:dyDescent="0.25"/>
    <row r="2312" ht="12.75" x14ac:dyDescent="0.25"/>
    <row r="2313" ht="12.75" x14ac:dyDescent="0.25"/>
    <row r="2314" ht="12.75" x14ac:dyDescent="0.25"/>
    <row r="2315" ht="12.75" x14ac:dyDescent="0.25"/>
    <row r="2316" ht="12.75" x14ac:dyDescent="0.25"/>
    <row r="2317" ht="12.75" x14ac:dyDescent="0.25"/>
    <row r="2318" ht="12.75" x14ac:dyDescent="0.25"/>
    <row r="2319" ht="12.75" x14ac:dyDescent="0.25"/>
    <row r="2320" ht="12.75" x14ac:dyDescent="0.25"/>
    <row r="2321" ht="12.75" x14ac:dyDescent="0.25"/>
    <row r="2322" ht="12.75" x14ac:dyDescent="0.25"/>
    <row r="2323" ht="12.75" x14ac:dyDescent="0.25"/>
    <row r="2324" ht="12.75" x14ac:dyDescent="0.25"/>
    <row r="2325" ht="12.75" x14ac:dyDescent="0.25"/>
    <row r="2326" ht="12.75" x14ac:dyDescent="0.25"/>
    <row r="2327" ht="12.75" x14ac:dyDescent="0.25"/>
    <row r="2328" ht="12.75" x14ac:dyDescent="0.25"/>
    <row r="2329" ht="12.75" x14ac:dyDescent="0.25"/>
    <row r="2330" ht="12.75" x14ac:dyDescent="0.25"/>
    <row r="2331" ht="12.75" x14ac:dyDescent="0.25"/>
    <row r="2332" ht="12.75" x14ac:dyDescent="0.25"/>
    <row r="2333" ht="12.75" x14ac:dyDescent="0.25"/>
    <row r="2334" ht="12.75" x14ac:dyDescent="0.25"/>
    <row r="2335" ht="12.75" x14ac:dyDescent="0.25"/>
    <row r="2336" ht="12.75" x14ac:dyDescent="0.25"/>
    <row r="2337" ht="12.75" x14ac:dyDescent="0.25"/>
    <row r="2338" ht="12.75" x14ac:dyDescent="0.25"/>
    <row r="2339" ht="12.75" x14ac:dyDescent="0.25"/>
    <row r="2340" ht="12.75" x14ac:dyDescent="0.25"/>
    <row r="2341" ht="12.75" x14ac:dyDescent="0.25"/>
    <row r="2342" ht="12.75" x14ac:dyDescent="0.25"/>
    <row r="2343" ht="12.75" x14ac:dyDescent="0.25"/>
    <row r="2344" ht="12.75" x14ac:dyDescent="0.25"/>
    <row r="2345" ht="12.75" x14ac:dyDescent="0.25"/>
    <row r="2346" ht="12.75" x14ac:dyDescent="0.25"/>
    <row r="2347" ht="12.75" x14ac:dyDescent="0.25"/>
    <row r="2348" ht="12.75" x14ac:dyDescent="0.25"/>
    <row r="2349" ht="12.75" x14ac:dyDescent="0.25"/>
    <row r="2350" ht="12.75" x14ac:dyDescent="0.25"/>
    <row r="2351" ht="12.75" x14ac:dyDescent="0.25"/>
    <row r="2352" ht="12.75" x14ac:dyDescent="0.25"/>
    <row r="2353" ht="12.75" x14ac:dyDescent="0.25"/>
    <row r="2354" ht="12.75" x14ac:dyDescent="0.25"/>
    <row r="2355" ht="12.75" x14ac:dyDescent="0.25"/>
    <row r="2356" ht="12.75" x14ac:dyDescent="0.25"/>
    <row r="2357" ht="12.75" x14ac:dyDescent="0.25"/>
    <row r="2358" ht="12.75" x14ac:dyDescent="0.25"/>
    <row r="2359" ht="12.75" x14ac:dyDescent="0.25"/>
    <row r="2360" ht="12.75" x14ac:dyDescent="0.25"/>
    <row r="2361" ht="12.75" x14ac:dyDescent="0.25"/>
    <row r="2362" ht="12.75" x14ac:dyDescent="0.25"/>
    <row r="2363" ht="12.75" x14ac:dyDescent="0.25"/>
    <row r="2364" ht="12.75" x14ac:dyDescent="0.25"/>
    <row r="2365" ht="12.75" x14ac:dyDescent="0.25"/>
    <row r="2366" ht="12.75" x14ac:dyDescent="0.25"/>
    <row r="2367" ht="12.75" x14ac:dyDescent="0.25"/>
    <row r="2368" ht="12.75" x14ac:dyDescent="0.25"/>
    <row r="2369" ht="12.75" x14ac:dyDescent="0.25"/>
    <row r="2370" ht="12.75" x14ac:dyDescent="0.25"/>
    <row r="2371" ht="12.75" x14ac:dyDescent="0.25"/>
    <row r="2372" ht="12.75" x14ac:dyDescent="0.25"/>
    <row r="2373" ht="12.75" x14ac:dyDescent="0.25"/>
    <row r="2374" ht="12.75" x14ac:dyDescent="0.25"/>
    <row r="2375" ht="12.75" x14ac:dyDescent="0.25"/>
    <row r="2376" ht="12.75" x14ac:dyDescent="0.25"/>
    <row r="2377" ht="12.75" x14ac:dyDescent="0.25"/>
    <row r="2378" ht="12.75" x14ac:dyDescent="0.25"/>
    <row r="2379" ht="12.75" x14ac:dyDescent="0.25"/>
    <row r="2380" ht="12.75" x14ac:dyDescent="0.25"/>
    <row r="2381" ht="12.75" x14ac:dyDescent="0.25"/>
    <row r="2382" ht="12.75" x14ac:dyDescent="0.25"/>
    <row r="2383" ht="12.75" x14ac:dyDescent="0.25"/>
    <row r="2384" ht="12.75" x14ac:dyDescent="0.25"/>
    <row r="2385" ht="12.75" x14ac:dyDescent="0.25"/>
    <row r="2386" ht="12.75" x14ac:dyDescent="0.25"/>
    <row r="2387" ht="12.75" x14ac:dyDescent="0.25"/>
    <row r="2388" ht="12.75" x14ac:dyDescent="0.25"/>
    <row r="2389" ht="12.75" x14ac:dyDescent="0.25"/>
    <row r="2390" ht="12.75" x14ac:dyDescent="0.25"/>
    <row r="2391" ht="12.75" x14ac:dyDescent="0.25"/>
    <row r="2392" ht="12.75" x14ac:dyDescent="0.25"/>
    <row r="2393" ht="12.75" x14ac:dyDescent="0.25"/>
    <row r="2394" ht="12.75" x14ac:dyDescent="0.25"/>
    <row r="2395" ht="12.75" x14ac:dyDescent="0.25"/>
    <row r="2396" ht="12.75" x14ac:dyDescent="0.25"/>
    <row r="2397" ht="12.75" x14ac:dyDescent="0.25"/>
    <row r="2398" ht="12.75" x14ac:dyDescent="0.25"/>
    <row r="2399" ht="12.75" x14ac:dyDescent="0.25"/>
    <row r="2400" ht="12.75" x14ac:dyDescent="0.25"/>
    <row r="2401" ht="12.75" x14ac:dyDescent="0.25"/>
    <row r="2402" ht="12.75" x14ac:dyDescent="0.25"/>
    <row r="2403" ht="12.75" x14ac:dyDescent="0.25"/>
    <row r="2404" ht="12.75" x14ac:dyDescent="0.25"/>
    <row r="2405" ht="12.75" x14ac:dyDescent="0.25"/>
    <row r="2406" ht="12.75" x14ac:dyDescent="0.25"/>
    <row r="2407" ht="12.75" x14ac:dyDescent="0.25"/>
    <row r="2408" ht="12.75" x14ac:dyDescent="0.25"/>
    <row r="2409" ht="12.75" x14ac:dyDescent="0.25"/>
    <row r="2410" ht="12.75" x14ac:dyDescent="0.25"/>
    <row r="2411" ht="12.75" x14ac:dyDescent="0.25"/>
    <row r="2412" ht="12.75" x14ac:dyDescent="0.25"/>
    <row r="2413" ht="12.75" x14ac:dyDescent="0.25"/>
    <row r="2414" ht="12.75" x14ac:dyDescent="0.25"/>
    <row r="2415" ht="12.75" x14ac:dyDescent="0.25"/>
    <row r="2416" ht="12.75" x14ac:dyDescent="0.25"/>
    <row r="2417" ht="12.75" x14ac:dyDescent="0.25"/>
    <row r="2418" ht="12.75" x14ac:dyDescent="0.25"/>
    <row r="2419" ht="12.75" x14ac:dyDescent="0.25"/>
    <row r="2420" ht="12.75" x14ac:dyDescent="0.25"/>
    <row r="2421" ht="12.75" x14ac:dyDescent="0.25"/>
    <row r="2422" ht="12.75" x14ac:dyDescent="0.25"/>
    <row r="2423" ht="12.75" x14ac:dyDescent="0.25"/>
    <row r="2424" ht="12.75" x14ac:dyDescent="0.25"/>
    <row r="2425" ht="12.75" x14ac:dyDescent="0.25"/>
    <row r="2426" ht="12.75" x14ac:dyDescent="0.25"/>
    <row r="2427" ht="12.75" x14ac:dyDescent="0.25"/>
    <row r="2428" ht="12.75" x14ac:dyDescent="0.25"/>
    <row r="2429" ht="12.75" x14ac:dyDescent="0.25"/>
    <row r="2430" ht="12.75" x14ac:dyDescent="0.25"/>
    <row r="2431" ht="12.75" x14ac:dyDescent="0.25"/>
    <row r="2432" ht="12.75" x14ac:dyDescent="0.25"/>
    <row r="2433" ht="12.75" x14ac:dyDescent="0.25"/>
    <row r="2434" ht="12.75" x14ac:dyDescent="0.25"/>
    <row r="2435" ht="12.75" x14ac:dyDescent="0.25"/>
    <row r="2436" ht="12.75" x14ac:dyDescent="0.25"/>
    <row r="2437" ht="12.75" x14ac:dyDescent="0.25"/>
    <row r="2438" ht="12.75" x14ac:dyDescent="0.25"/>
    <row r="2439" ht="12.75" x14ac:dyDescent="0.25"/>
    <row r="2440" ht="12.75" x14ac:dyDescent="0.25"/>
    <row r="2441" ht="12.75" x14ac:dyDescent="0.25"/>
    <row r="2442" ht="12.75" x14ac:dyDescent="0.25"/>
    <row r="2443" ht="12.75" x14ac:dyDescent="0.25"/>
    <row r="2444" ht="12.75" x14ac:dyDescent="0.25"/>
    <row r="2445" ht="12.75" x14ac:dyDescent="0.25"/>
    <row r="2446" ht="12.75" x14ac:dyDescent="0.25"/>
    <row r="2447" ht="12.75" x14ac:dyDescent="0.25"/>
    <row r="2448" ht="12.75" x14ac:dyDescent="0.25"/>
    <row r="2449" ht="12.75" x14ac:dyDescent="0.25"/>
    <row r="2450" ht="12.75" x14ac:dyDescent="0.25"/>
    <row r="2451" ht="12.75" x14ac:dyDescent="0.25"/>
    <row r="2452" ht="12.75" x14ac:dyDescent="0.25"/>
    <row r="2453" ht="12.75" x14ac:dyDescent="0.25"/>
    <row r="2454" ht="12.75" x14ac:dyDescent="0.25"/>
    <row r="2455" ht="12.75" x14ac:dyDescent="0.25"/>
    <row r="2456" ht="12.75" x14ac:dyDescent="0.25"/>
    <row r="2457" ht="12.75" x14ac:dyDescent="0.25"/>
    <row r="2458" ht="12.75" x14ac:dyDescent="0.25"/>
    <row r="2459" ht="12.75" x14ac:dyDescent="0.25"/>
    <row r="2460" ht="12.75" x14ac:dyDescent="0.25"/>
    <row r="2461" ht="12.75" x14ac:dyDescent="0.25"/>
    <row r="2462" ht="12.75" x14ac:dyDescent="0.25"/>
    <row r="2463" ht="12.75" x14ac:dyDescent="0.25"/>
    <row r="2464" ht="12.75" x14ac:dyDescent="0.25"/>
    <row r="2465" ht="12.75" x14ac:dyDescent="0.25"/>
    <row r="2466" ht="12.75" x14ac:dyDescent="0.25"/>
    <row r="2467" ht="12.75" x14ac:dyDescent="0.25"/>
    <row r="2468" ht="12.75" x14ac:dyDescent="0.25"/>
    <row r="2469" ht="12.75" x14ac:dyDescent="0.25"/>
    <row r="2470" ht="12.75" x14ac:dyDescent="0.25"/>
    <row r="2471" ht="12.75" x14ac:dyDescent="0.25"/>
    <row r="2472" ht="12.75" x14ac:dyDescent="0.25"/>
    <row r="2473" ht="12.75" x14ac:dyDescent="0.25"/>
    <row r="2474" ht="12.75" x14ac:dyDescent="0.25"/>
    <row r="2475" ht="12.75" x14ac:dyDescent="0.25"/>
    <row r="2476" ht="12.75" x14ac:dyDescent="0.25"/>
    <row r="2477" ht="12.75" x14ac:dyDescent="0.25"/>
    <row r="2478" ht="12.75" x14ac:dyDescent="0.25"/>
    <row r="2479" ht="12.75" x14ac:dyDescent="0.25"/>
    <row r="2480" ht="12.75" x14ac:dyDescent="0.25"/>
    <row r="2481" ht="12.75" x14ac:dyDescent="0.25"/>
    <row r="2482" ht="12.75" x14ac:dyDescent="0.25"/>
    <row r="2483" ht="12.75" x14ac:dyDescent="0.25"/>
    <row r="2484" ht="12.75" x14ac:dyDescent="0.25"/>
    <row r="2485" ht="12.75" x14ac:dyDescent="0.25"/>
    <row r="2486" ht="12.75" x14ac:dyDescent="0.25"/>
    <row r="2487" ht="12.75" x14ac:dyDescent="0.25"/>
    <row r="2488" ht="12.75" x14ac:dyDescent="0.25"/>
    <row r="2489" ht="12.75" x14ac:dyDescent="0.25"/>
    <row r="2490" ht="12.75" x14ac:dyDescent="0.25"/>
    <row r="2491" ht="12.75" x14ac:dyDescent="0.25"/>
    <row r="2492" ht="12.75" x14ac:dyDescent="0.25"/>
    <row r="2493" ht="12.75" x14ac:dyDescent="0.25"/>
    <row r="2494" ht="12.75" x14ac:dyDescent="0.25"/>
    <row r="2495" ht="12.75" x14ac:dyDescent="0.25"/>
    <row r="2496" ht="12.75" x14ac:dyDescent="0.25"/>
    <row r="2497" ht="12.75" x14ac:dyDescent="0.25"/>
    <row r="2498" ht="12.75" x14ac:dyDescent="0.25"/>
    <row r="2499" ht="12.75" x14ac:dyDescent="0.25"/>
    <row r="2500" ht="12.75" x14ac:dyDescent="0.25"/>
    <row r="2501" ht="12.75" x14ac:dyDescent="0.25"/>
    <row r="2502" ht="12.75" x14ac:dyDescent="0.25"/>
    <row r="2503" ht="12.75" x14ac:dyDescent="0.25"/>
    <row r="2504" ht="12.75" x14ac:dyDescent="0.25"/>
    <row r="2505" ht="12.75" x14ac:dyDescent="0.25"/>
    <row r="2506" ht="12.75" x14ac:dyDescent="0.25"/>
    <row r="2507" ht="12.75" x14ac:dyDescent="0.25"/>
    <row r="2508" ht="12.75" x14ac:dyDescent="0.25"/>
    <row r="2509" ht="12.75" x14ac:dyDescent="0.25"/>
    <row r="2510" ht="12.75" x14ac:dyDescent="0.25"/>
    <row r="2511" ht="12.75" x14ac:dyDescent="0.25"/>
    <row r="2512" ht="12.75" x14ac:dyDescent="0.25"/>
    <row r="2513" ht="12.75" x14ac:dyDescent="0.25"/>
    <row r="2514" ht="12.75" x14ac:dyDescent="0.25"/>
    <row r="2515" ht="12.75" x14ac:dyDescent="0.25"/>
    <row r="2516" ht="12.75" x14ac:dyDescent="0.25"/>
    <row r="2517" ht="12.75" x14ac:dyDescent="0.25"/>
    <row r="2518" ht="12.75" x14ac:dyDescent="0.25"/>
    <row r="2519" ht="12.75" x14ac:dyDescent="0.25"/>
    <row r="2520" ht="12.75" x14ac:dyDescent="0.25"/>
    <row r="2521" ht="12.75" x14ac:dyDescent="0.25"/>
    <row r="2522" ht="12.75" x14ac:dyDescent="0.25"/>
    <row r="2523" ht="12.75" x14ac:dyDescent="0.25"/>
    <row r="2524" ht="12.75" x14ac:dyDescent="0.25"/>
    <row r="2525" ht="12.75" x14ac:dyDescent="0.25"/>
    <row r="2526" ht="12.75" x14ac:dyDescent="0.25"/>
    <row r="2527" ht="12.75" x14ac:dyDescent="0.25"/>
    <row r="2528" ht="12.75" x14ac:dyDescent="0.25"/>
    <row r="2529" ht="12.75" x14ac:dyDescent="0.25"/>
    <row r="2530" ht="12.75" x14ac:dyDescent="0.25"/>
    <row r="2531" ht="12.75" x14ac:dyDescent="0.25"/>
    <row r="2532" ht="12.75" x14ac:dyDescent="0.25"/>
    <row r="2533" ht="12.75" x14ac:dyDescent="0.25"/>
    <row r="2534" ht="12.75" x14ac:dyDescent="0.25"/>
    <row r="2535" ht="12.75" x14ac:dyDescent="0.25"/>
    <row r="2536" ht="12.75" x14ac:dyDescent="0.25"/>
    <row r="2537" ht="12.75" x14ac:dyDescent="0.25"/>
    <row r="2538" ht="12.75" x14ac:dyDescent="0.25"/>
    <row r="2539" ht="12.75" x14ac:dyDescent="0.25"/>
    <row r="2540" ht="12.75" x14ac:dyDescent="0.25"/>
    <row r="2541" ht="12.75" x14ac:dyDescent="0.25"/>
    <row r="2542" ht="12.75" x14ac:dyDescent="0.25"/>
    <row r="2543" ht="12.75" x14ac:dyDescent="0.25"/>
    <row r="2544" ht="12.75" x14ac:dyDescent="0.25"/>
    <row r="2545" ht="12.75" x14ac:dyDescent="0.25"/>
    <row r="2546" ht="12.75" x14ac:dyDescent="0.25"/>
    <row r="2547" ht="12.75" x14ac:dyDescent="0.25"/>
    <row r="2548" ht="12.75" x14ac:dyDescent="0.25"/>
    <row r="2549" ht="12.75" x14ac:dyDescent="0.25"/>
    <row r="2550" ht="12.75" x14ac:dyDescent="0.25"/>
    <row r="2551" ht="12.75" x14ac:dyDescent="0.25"/>
    <row r="2552" ht="12.75" x14ac:dyDescent="0.25"/>
    <row r="2553" ht="12.75" x14ac:dyDescent="0.25"/>
    <row r="2554" ht="12.75" x14ac:dyDescent="0.25"/>
    <row r="2555" ht="12.75" x14ac:dyDescent="0.25"/>
    <row r="2556" ht="12.75" x14ac:dyDescent="0.25"/>
    <row r="2557" ht="12.75" x14ac:dyDescent="0.25"/>
    <row r="2558" ht="12.75" x14ac:dyDescent="0.25"/>
    <row r="2559" ht="12.75" x14ac:dyDescent="0.25"/>
    <row r="2560" ht="12.75" x14ac:dyDescent="0.25"/>
    <row r="2561" ht="12.75" x14ac:dyDescent="0.25"/>
    <row r="2562" ht="12.75" x14ac:dyDescent="0.25"/>
    <row r="2563" ht="12.75" x14ac:dyDescent="0.25"/>
    <row r="2564" ht="12.75" x14ac:dyDescent="0.25"/>
    <row r="2565" ht="12.75" x14ac:dyDescent="0.25"/>
    <row r="2566" ht="12.75" x14ac:dyDescent="0.25"/>
    <row r="2567" ht="12.75" x14ac:dyDescent="0.25"/>
    <row r="2568" ht="12.75" x14ac:dyDescent="0.25"/>
    <row r="2569" ht="12.75" x14ac:dyDescent="0.25"/>
    <row r="2570" ht="12.75" x14ac:dyDescent="0.25"/>
    <row r="2571" ht="12.75" x14ac:dyDescent="0.25"/>
    <row r="2572" ht="12.75" x14ac:dyDescent="0.25"/>
    <row r="2573" ht="12.75" x14ac:dyDescent="0.25"/>
    <row r="2574" ht="12.75" x14ac:dyDescent="0.25"/>
    <row r="2575" ht="12.75" x14ac:dyDescent="0.25"/>
    <row r="2576" ht="12.75" x14ac:dyDescent="0.25"/>
    <row r="2577" ht="12.75" x14ac:dyDescent="0.25"/>
    <row r="2578" ht="12.75" x14ac:dyDescent="0.25"/>
    <row r="2579" ht="12.75" x14ac:dyDescent="0.25"/>
    <row r="2580" ht="12.75" x14ac:dyDescent="0.25"/>
    <row r="2581" ht="12.75" x14ac:dyDescent="0.25"/>
    <row r="2582" ht="12.75" x14ac:dyDescent="0.25"/>
    <row r="2583" ht="12.75" x14ac:dyDescent="0.25"/>
    <row r="2584" ht="12.75" x14ac:dyDescent="0.25"/>
    <row r="2585" ht="12.75" x14ac:dyDescent="0.25"/>
    <row r="2586" ht="12.75" x14ac:dyDescent="0.25"/>
    <row r="2587" ht="12.75" x14ac:dyDescent="0.25"/>
    <row r="2588" ht="12.75" x14ac:dyDescent="0.25"/>
    <row r="2589" ht="12.75" x14ac:dyDescent="0.25"/>
    <row r="2590" ht="12.75" x14ac:dyDescent="0.25"/>
    <row r="2591" ht="12.75" x14ac:dyDescent="0.25"/>
    <row r="2592" ht="12.75" x14ac:dyDescent="0.25"/>
    <row r="2593" ht="12.75" x14ac:dyDescent="0.25"/>
    <row r="2594" ht="12.75" x14ac:dyDescent="0.25"/>
    <row r="2595" ht="12.75" x14ac:dyDescent="0.25"/>
    <row r="2596" ht="12.75" x14ac:dyDescent="0.25"/>
    <row r="2597" ht="12.75" x14ac:dyDescent="0.25"/>
    <row r="2598" ht="12.75" x14ac:dyDescent="0.25"/>
    <row r="2599" ht="12.75" x14ac:dyDescent="0.25"/>
    <row r="2600" ht="12.75" x14ac:dyDescent="0.25"/>
    <row r="2601" ht="12.75" x14ac:dyDescent="0.25"/>
    <row r="2602" ht="12.75" x14ac:dyDescent="0.25"/>
    <row r="2603" ht="12.75" x14ac:dyDescent="0.25"/>
    <row r="2604" ht="12.75" x14ac:dyDescent="0.25"/>
    <row r="2605" ht="12.75" x14ac:dyDescent="0.25"/>
    <row r="2606" ht="12.75" x14ac:dyDescent="0.25"/>
    <row r="2607" ht="12.75" x14ac:dyDescent="0.25"/>
    <row r="2608" ht="12.75" x14ac:dyDescent="0.25"/>
    <row r="2609" ht="12.75" x14ac:dyDescent="0.25"/>
    <row r="2610" ht="12.75" x14ac:dyDescent="0.25"/>
    <row r="2611" ht="12.75" x14ac:dyDescent="0.25"/>
    <row r="2612" ht="12.75" x14ac:dyDescent="0.25"/>
    <row r="2613" ht="12.75" x14ac:dyDescent="0.25"/>
    <row r="2614" ht="12.75" x14ac:dyDescent="0.25"/>
    <row r="2615" ht="12.75" x14ac:dyDescent="0.25"/>
    <row r="2616" ht="12.75" x14ac:dyDescent="0.25"/>
    <row r="2617" ht="12.75" x14ac:dyDescent="0.25"/>
    <row r="2618" ht="12.75" x14ac:dyDescent="0.25"/>
    <row r="2619" ht="12.75" x14ac:dyDescent="0.25"/>
    <row r="2620" ht="12.75" x14ac:dyDescent="0.25"/>
    <row r="2621" ht="12.75" x14ac:dyDescent="0.25"/>
    <row r="2622" ht="12.75" x14ac:dyDescent="0.25"/>
    <row r="2623" ht="12.75" x14ac:dyDescent="0.25"/>
    <row r="2624" ht="12.75" x14ac:dyDescent="0.25"/>
    <row r="2625" ht="12.75" x14ac:dyDescent="0.25"/>
    <row r="2626" ht="12.75" x14ac:dyDescent="0.25"/>
    <row r="2627" ht="12.75" x14ac:dyDescent="0.25"/>
    <row r="2628" ht="12.75" x14ac:dyDescent="0.25"/>
    <row r="2629" ht="12.75" x14ac:dyDescent="0.25"/>
    <row r="2630" ht="12.75" x14ac:dyDescent="0.25"/>
    <row r="2631" ht="12.75" x14ac:dyDescent="0.25"/>
    <row r="2632" ht="12.75" x14ac:dyDescent="0.25"/>
    <row r="2633" ht="12.75" x14ac:dyDescent="0.25"/>
    <row r="2634" ht="12.75" x14ac:dyDescent="0.25"/>
    <row r="2635" ht="12.75" x14ac:dyDescent="0.25"/>
    <row r="2636" ht="12.75" x14ac:dyDescent="0.25"/>
    <row r="2637" ht="12.75" x14ac:dyDescent="0.25"/>
    <row r="2638" ht="12.75" x14ac:dyDescent="0.25"/>
    <row r="2639" ht="12.75" x14ac:dyDescent="0.25"/>
    <row r="2640" ht="12.75" x14ac:dyDescent="0.25"/>
    <row r="2641" ht="12.75" x14ac:dyDescent="0.25"/>
    <row r="2642" ht="12.75" x14ac:dyDescent="0.25"/>
    <row r="2643" ht="12.75" x14ac:dyDescent="0.25"/>
    <row r="2644" ht="12.75" x14ac:dyDescent="0.25"/>
    <row r="2645" ht="12.75" x14ac:dyDescent="0.25"/>
    <row r="2646" ht="12.75" x14ac:dyDescent="0.25"/>
    <row r="2647" ht="12.75" x14ac:dyDescent="0.25"/>
    <row r="2648" ht="12.75" x14ac:dyDescent="0.25"/>
    <row r="2649" ht="12.75" x14ac:dyDescent="0.25"/>
    <row r="2650" ht="12.75" x14ac:dyDescent="0.25"/>
    <row r="2651" ht="12.75" x14ac:dyDescent="0.25"/>
    <row r="2652" ht="12.75" x14ac:dyDescent="0.25"/>
    <row r="2653" ht="12.75" x14ac:dyDescent="0.25"/>
    <row r="2654" ht="12.75" x14ac:dyDescent="0.25"/>
    <row r="2655" ht="12.75" x14ac:dyDescent="0.25"/>
    <row r="2656" ht="12.75" x14ac:dyDescent="0.25"/>
    <row r="2657" ht="12.75" x14ac:dyDescent="0.25"/>
    <row r="2658" ht="12.75" x14ac:dyDescent="0.25"/>
    <row r="2659" ht="12.75" x14ac:dyDescent="0.25"/>
    <row r="2660" ht="12.75" x14ac:dyDescent="0.25"/>
    <row r="2661" ht="12.75" x14ac:dyDescent="0.25"/>
    <row r="2662" ht="12.75" x14ac:dyDescent="0.25"/>
    <row r="2663" ht="12.75" x14ac:dyDescent="0.25"/>
    <row r="2664" ht="12.75" x14ac:dyDescent="0.25"/>
    <row r="2665" ht="12.75" x14ac:dyDescent="0.25"/>
    <row r="2666" ht="12.75" x14ac:dyDescent="0.25"/>
    <row r="2667" ht="12.75" x14ac:dyDescent="0.25"/>
    <row r="2668" ht="12.75" x14ac:dyDescent="0.25"/>
    <row r="2669" ht="12.75" x14ac:dyDescent="0.25"/>
    <row r="2670" ht="12.75" x14ac:dyDescent="0.25"/>
    <row r="2671" ht="12.75" x14ac:dyDescent="0.25"/>
    <row r="2672" ht="12.75" x14ac:dyDescent="0.25"/>
    <row r="2673" ht="12.75" x14ac:dyDescent="0.25"/>
    <row r="2674" ht="12.75" x14ac:dyDescent="0.25"/>
    <row r="2675" ht="12.75" x14ac:dyDescent="0.25"/>
    <row r="2676" ht="12.75" x14ac:dyDescent="0.25"/>
    <row r="2677" ht="12.75" x14ac:dyDescent="0.25"/>
    <row r="2678" ht="12.75" x14ac:dyDescent="0.25"/>
    <row r="2679" ht="12.75" x14ac:dyDescent="0.25"/>
    <row r="2680" ht="12.75" x14ac:dyDescent="0.25"/>
    <row r="2681" ht="12.75" x14ac:dyDescent="0.25"/>
    <row r="2682" ht="12.75" x14ac:dyDescent="0.25"/>
    <row r="2683" ht="12.75" x14ac:dyDescent="0.25"/>
    <row r="2684" ht="12.75" x14ac:dyDescent="0.25"/>
    <row r="2685" ht="12.75" x14ac:dyDescent="0.25"/>
    <row r="2686" ht="12.75" x14ac:dyDescent="0.25"/>
    <row r="2687" ht="12.75" x14ac:dyDescent="0.25"/>
    <row r="2688" ht="12.75" x14ac:dyDescent="0.25"/>
    <row r="2689" ht="12.75" x14ac:dyDescent="0.25"/>
    <row r="2690" ht="12.75" x14ac:dyDescent="0.25"/>
    <row r="2691" ht="12.75" x14ac:dyDescent="0.25"/>
    <row r="2692" ht="12.75" x14ac:dyDescent="0.25"/>
    <row r="2693" ht="12.75" x14ac:dyDescent="0.25"/>
    <row r="2694" ht="12.75" x14ac:dyDescent="0.25"/>
    <row r="2695" ht="12.75" x14ac:dyDescent="0.25"/>
    <row r="2696" ht="12.75" x14ac:dyDescent="0.25"/>
    <row r="2697" ht="12.75" x14ac:dyDescent="0.25"/>
    <row r="2698" ht="12.75" x14ac:dyDescent="0.25"/>
    <row r="2699" ht="12.75" x14ac:dyDescent="0.25"/>
    <row r="2700" ht="12.75" x14ac:dyDescent="0.25"/>
    <row r="2701" ht="12.75" x14ac:dyDescent="0.25"/>
    <row r="2702" ht="12.75" x14ac:dyDescent="0.25"/>
    <row r="2703" ht="12.75" x14ac:dyDescent="0.25"/>
    <row r="2704" ht="12.75" x14ac:dyDescent="0.25"/>
    <row r="2705" ht="12.75" x14ac:dyDescent="0.25"/>
    <row r="2706" ht="12.75" x14ac:dyDescent="0.25"/>
    <row r="2707" ht="12.75" x14ac:dyDescent="0.25"/>
    <row r="2708" ht="12.75" x14ac:dyDescent="0.25"/>
    <row r="2709" ht="12.75" x14ac:dyDescent="0.25"/>
    <row r="2710" ht="12.75" x14ac:dyDescent="0.25"/>
    <row r="2711" ht="12.75" x14ac:dyDescent="0.25"/>
    <row r="2712" ht="12.75" x14ac:dyDescent="0.25"/>
    <row r="2713" ht="12.75" x14ac:dyDescent="0.25"/>
    <row r="2714" ht="12.75" x14ac:dyDescent="0.25"/>
    <row r="2715" ht="12.75" x14ac:dyDescent="0.25"/>
    <row r="2716" ht="12.75" x14ac:dyDescent="0.25"/>
    <row r="2717" ht="12.75" x14ac:dyDescent="0.25"/>
    <row r="2718" ht="12.75" x14ac:dyDescent="0.25"/>
    <row r="2719" ht="12.75" x14ac:dyDescent="0.25"/>
    <row r="2720" ht="12.75" x14ac:dyDescent="0.25"/>
    <row r="2721" ht="12.75" x14ac:dyDescent="0.25"/>
    <row r="2722" ht="12.75" x14ac:dyDescent="0.25"/>
    <row r="2723" ht="12.75" x14ac:dyDescent="0.25"/>
    <row r="2724" ht="12.75" x14ac:dyDescent="0.25"/>
    <row r="2725" ht="12.75" x14ac:dyDescent="0.25"/>
    <row r="2726" ht="12.75" x14ac:dyDescent="0.25"/>
    <row r="2727" ht="12.75" x14ac:dyDescent="0.25"/>
    <row r="2728" ht="12.75" x14ac:dyDescent="0.25"/>
    <row r="2729" ht="12.75" x14ac:dyDescent="0.25"/>
    <row r="2730" ht="12.75" x14ac:dyDescent="0.25"/>
    <row r="2731" ht="12.75" x14ac:dyDescent="0.25"/>
    <row r="2732" ht="12.75" x14ac:dyDescent="0.25"/>
    <row r="2733" ht="12.75" x14ac:dyDescent="0.25"/>
    <row r="2734" ht="12.75" x14ac:dyDescent="0.25"/>
    <row r="2735" ht="12.75" x14ac:dyDescent="0.25"/>
    <row r="2736" ht="12.75" x14ac:dyDescent="0.25"/>
    <row r="2737" ht="12.75" x14ac:dyDescent="0.25"/>
    <row r="2738" ht="12.75" x14ac:dyDescent="0.25"/>
    <row r="2739" ht="12.75" x14ac:dyDescent="0.25"/>
    <row r="2740" ht="12.75" x14ac:dyDescent="0.25"/>
    <row r="2741" ht="12.75" x14ac:dyDescent="0.25"/>
    <row r="2742" ht="12.75" x14ac:dyDescent="0.25"/>
    <row r="2743" ht="12.75" x14ac:dyDescent="0.25"/>
    <row r="2744" ht="12.75" x14ac:dyDescent="0.25"/>
    <row r="2745" ht="12.75" x14ac:dyDescent="0.25"/>
    <row r="2746" ht="12.75" x14ac:dyDescent="0.25"/>
    <row r="2747" ht="12.75" x14ac:dyDescent="0.25"/>
    <row r="2748" ht="12.75" x14ac:dyDescent="0.25"/>
    <row r="2749" ht="12.75" x14ac:dyDescent="0.25"/>
    <row r="2750" ht="12.75" x14ac:dyDescent="0.25"/>
    <row r="2751" ht="12.75" x14ac:dyDescent="0.25"/>
    <row r="2752" ht="12.75" x14ac:dyDescent="0.25"/>
    <row r="2753" ht="12.75" x14ac:dyDescent="0.25"/>
    <row r="2754" ht="12.75" x14ac:dyDescent="0.25"/>
    <row r="2755" ht="12.75" x14ac:dyDescent="0.25"/>
    <row r="2756" ht="12.75" x14ac:dyDescent="0.25"/>
    <row r="2757" ht="12.75" x14ac:dyDescent="0.25"/>
    <row r="2758" ht="12.75" x14ac:dyDescent="0.25"/>
    <row r="2759" ht="12.75" x14ac:dyDescent="0.25"/>
    <row r="2760" ht="12.75" x14ac:dyDescent="0.25"/>
    <row r="2761" ht="12.75" x14ac:dyDescent="0.25"/>
    <row r="2762" ht="12.75" x14ac:dyDescent="0.25"/>
    <row r="2763" ht="12.75" x14ac:dyDescent="0.25"/>
    <row r="2764" ht="12.75" x14ac:dyDescent="0.25"/>
    <row r="2765" ht="12.75" x14ac:dyDescent="0.25"/>
    <row r="2766" ht="12.75" x14ac:dyDescent="0.25"/>
    <row r="2767" ht="12.75" x14ac:dyDescent="0.25"/>
    <row r="2768" ht="12.75" x14ac:dyDescent="0.25"/>
    <row r="2769" ht="12.75" x14ac:dyDescent="0.25"/>
    <row r="2770" ht="12.75" x14ac:dyDescent="0.25"/>
    <row r="2771" ht="12.75" x14ac:dyDescent="0.25"/>
    <row r="2772" ht="12.75" x14ac:dyDescent="0.25"/>
    <row r="2773" ht="12.75" x14ac:dyDescent="0.25"/>
    <row r="2774" ht="12.75" x14ac:dyDescent="0.25"/>
    <row r="2775" ht="12.75" x14ac:dyDescent="0.25"/>
    <row r="2776" ht="12.75" x14ac:dyDescent="0.25"/>
    <row r="2777" ht="12.75" x14ac:dyDescent="0.25"/>
    <row r="2778" ht="12.75" x14ac:dyDescent="0.25"/>
    <row r="2779" ht="12.75" x14ac:dyDescent="0.25"/>
    <row r="2780" ht="12.75" x14ac:dyDescent="0.25"/>
    <row r="2781" ht="12.75" x14ac:dyDescent="0.25"/>
    <row r="2782" ht="12.75" x14ac:dyDescent="0.25"/>
    <row r="2783" ht="12.75" x14ac:dyDescent="0.25"/>
    <row r="2784" ht="12.75" x14ac:dyDescent="0.25"/>
    <row r="2785" ht="12.75" x14ac:dyDescent="0.25"/>
    <row r="2786" ht="12.75" x14ac:dyDescent="0.25"/>
    <row r="2787" ht="12.75" x14ac:dyDescent="0.25"/>
    <row r="2788" ht="12.75" x14ac:dyDescent="0.25"/>
    <row r="2789" ht="12.75" x14ac:dyDescent="0.25"/>
    <row r="2790" ht="12.75" x14ac:dyDescent="0.25"/>
    <row r="2791" ht="12.75" x14ac:dyDescent="0.25"/>
    <row r="2792" ht="12.75" x14ac:dyDescent="0.25"/>
    <row r="2793" ht="12.75" x14ac:dyDescent="0.25"/>
    <row r="2794" ht="12.75" x14ac:dyDescent="0.25"/>
    <row r="2795" ht="12.75" x14ac:dyDescent="0.25"/>
    <row r="2796" ht="12.75" x14ac:dyDescent="0.25"/>
    <row r="2797" ht="12.75" x14ac:dyDescent="0.25"/>
    <row r="2798" ht="12.75" x14ac:dyDescent="0.25"/>
    <row r="2799" ht="12.75" x14ac:dyDescent="0.25"/>
    <row r="2800" ht="12.75" x14ac:dyDescent="0.25"/>
    <row r="2801" ht="12.75" x14ac:dyDescent="0.25"/>
    <row r="2802" ht="12.75" x14ac:dyDescent="0.25"/>
    <row r="2803" ht="12.75" x14ac:dyDescent="0.25"/>
    <row r="2804" ht="12.75" x14ac:dyDescent="0.25"/>
    <row r="2805" ht="12.75" x14ac:dyDescent="0.25"/>
    <row r="2806" ht="12.75" x14ac:dyDescent="0.25"/>
    <row r="2807" ht="12.75" x14ac:dyDescent="0.25"/>
    <row r="2808" ht="12.75" x14ac:dyDescent="0.25"/>
    <row r="2809" ht="12.75" x14ac:dyDescent="0.25"/>
    <row r="2810" ht="12.75" x14ac:dyDescent="0.25"/>
    <row r="2811" ht="12.75" x14ac:dyDescent="0.25"/>
    <row r="2812" ht="12.75" x14ac:dyDescent="0.25"/>
    <row r="2813" ht="12.75" x14ac:dyDescent="0.25"/>
    <row r="2814" ht="12.75" x14ac:dyDescent="0.25"/>
    <row r="2815" ht="12.75" x14ac:dyDescent="0.25"/>
    <row r="2816" ht="12.75" x14ac:dyDescent="0.25"/>
    <row r="2817" ht="12.75" x14ac:dyDescent="0.25"/>
    <row r="2818" ht="12.75" x14ac:dyDescent="0.25"/>
    <row r="2819" ht="12.75" x14ac:dyDescent="0.25"/>
    <row r="2820" ht="12.75" x14ac:dyDescent="0.25"/>
    <row r="2821" ht="12.75" x14ac:dyDescent="0.25"/>
    <row r="2822" ht="12.75" x14ac:dyDescent="0.25"/>
    <row r="2823" ht="12.75" x14ac:dyDescent="0.25"/>
    <row r="2824" ht="12.75" x14ac:dyDescent="0.25"/>
    <row r="2825" ht="12.75" x14ac:dyDescent="0.25"/>
    <row r="2826" ht="12.75" x14ac:dyDescent="0.25"/>
    <row r="2827" ht="12.75" x14ac:dyDescent="0.25"/>
    <row r="2828" ht="12.75" x14ac:dyDescent="0.25"/>
    <row r="2829" ht="12.75" x14ac:dyDescent="0.25"/>
    <row r="2830" ht="12.75" x14ac:dyDescent="0.25"/>
    <row r="2831" ht="12.75" x14ac:dyDescent="0.25"/>
    <row r="2832" ht="12.75" x14ac:dyDescent="0.25"/>
    <row r="2833" ht="12.75" x14ac:dyDescent="0.25"/>
    <row r="2834" ht="12.75" x14ac:dyDescent="0.25"/>
    <row r="2835" ht="12.75" x14ac:dyDescent="0.25"/>
    <row r="2836" ht="12.75" x14ac:dyDescent="0.25"/>
    <row r="2837" ht="12.75" x14ac:dyDescent="0.25"/>
    <row r="2838" ht="12.75" x14ac:dyDescent="0.25"/>
    <row r="2839" ht="12.75" x14ac:dyDescent="0.25"/>
    <row r="2840" ht="12.75" x14ac:dyDescent="0.25"/>
    <row r="2841" ht="12.75" x14ac:dyDescent="0.25"/>
    <row r="2842" ht="12.75" x14ac:dyDescent="0.25"/>
    <row r="2843" ht="12.75" x14ac:dyDescent="0.25"/>
    <row r="2844" ht="12.75" x14ac:dyDescent="0.25"/>
    <row r="2845" ht="12.75" x14ac:dyDescent="0.25"/>
    <row r="2846" ht="12.75" x14ac:dyDescent="0.25"/>
    <row r="2847" ht="12.75" x14ac:dyDescent="0.25"/>
    <row r="2848" ht="12.75" x14ac:dyDescent="0.25"/>
    <row r="2849" ht="12.75" x14ac:dyDescent="0.25"/>
    <row r="2850" ht="12.75" x14ac:dyDescent="0.25"/>
    <row r="2851" ht="12.75" x14ac:dyDescent="0.25"/>
    <row r="2852" ht="12.75" x14ac:dyDescent="0.25"/>
    <row r="2853" ht="12.75" x14ac:dyDescent="0.25"/>
    <row r="2854" ht="12.75" x14ac:dyDescent="0.25"/>
    <row r="2855" ht="12.75" x14ac:dyDescent="0.25"/>
    <row r="2856" ht="12.75" x14ac:dyDescent="0.25"/>
    <row r="2857" ht="12.75" x14ac:dyDescent="0.25"/>
    <row r="2858" ht="12.75" x14ac:dyDescent="0.25"/>
    <row r="2859" ht="12.75" x14ac:dyDescent="0.25"/>
    <row r="2860" ht="12.75" x14ac:dyDescent="0.25"/>
    <row r="2861" ht="12.75" x14ac:dyDescent="0.25"/>
    <row r="2862" ht="12.75" x14ac:dyDescent="0.25"/>
    <row r="2863" ht="12.75" x14ac:dyDescent="0.25"/>
    <row r="2864" ht="12.75" x14ac:dyDescent="0.25"/>
    <row r="2865" ht="12.75" x14ac:dyDescent="0.25"/>
    <row r="2866" ht="12.75" x14ac:dyDescent="0.25"/>
    <row r="2867" ht="12.75" x14ac:dyDescent="0.25"/>
    <row r="2868" ht="12.75" x14ac:dyDescent="0.25"/>
    <row r="2869" ht="12.75" x14ac:dyDescent="0.25"/>
    <row r="2870" ht="12.75" x14ac:dyDescent="0.25"/>
    <row r="2871" ht="12.75" x14ac:dyDescent="0.25"/>
    <row r="2872" ht="12.75" x14ac:dyDescent="0.25"/>
    <row r="2873" ht="12.75" x14ac:dyDescent="0.25"/>
    <row r="2874" ht="12.75" x14ac:dyDescent="0.25"/>
    <row r="2875" ht="12.75" x14ac:dyDescent="0.25"/>
    <row r="2876" ht="12.75" x14ac:dyDescent="0.25"/>
    <row r="2877" ht="12.75" x14ac:dyDescent="0.25"/>
    <row r="2878" ht="12.75" x14ac:dyDescent="0.25"/>
    <row r="2879" ht="12.75" x14ac:dyDescent="0.25"/>
    <row r="2880" ht="12.75" x14ac:dyDescent="0.25"/>
    <row r="2881" ht="12.75" x14ac:dyDescent="0.25"/>
    <row r="2882" ht="12.75" x14ac:dyDescent="0.25"/>
    <row r="2883" ht="12.75" x14ac:dyDescent="0.25"/>
    <row r="2884" ht="12.75" x14ac:dyDescent="0.25"/>
    <row r="2885" ht="12.75" x14ac:dyDescent="0.25"/>
    <row r="2886" ht="12.75" x14ac:dyDescent="0.25"/>
    <row r="2887" ht="12.75" x14ac:dyDescent="0.25"/>
    <row r="2888" ht="12.75" x14ac:dyDescent="0.25"/>
    <row r="2889" ht="12.75" x14ac:dyDescent="0.25"/>
    <row r="2890" ht="12.75" x14ac:dyDescent="0.25"/>
    <row r="2891" ht="12.75" x14ac:dyDescent="0.25"/>
    <row r="2892" ht="12.75" x14ac:dyDescent="0.25"/>
    <row r="2893" ht="12.75" x14ac:dyDescent="0.25"/>
    <row r="2894" ht="12.75" x14ac:dyDescent="0.25"/>
    <row r="2895" ht="12.75" x14ac:dyDescent="0.25"/>
    <row r="2896" ht="12.75" x14ac:dyDescent="0.25"/>
    <row r="2897" ht="12.75" x14ac:dyDescent="0.25"/>
    <row r="2898" ht="12.75" x14ac:dyDescent="0.25"/>
    <row r="2899" ht="12.75" x14ac:dyDescent="0.25"/>
    <row r="2900" ht="12.75" x14ac:dyDescent="0.25"/>
    <row r="2901" ht="12.75" x14ac:dyDescent="0.25"/>
    <row r="2902" ht="12.75" x14ac:dyDescent="0.25"/>
    <row r="2903" ht="12.75" x14ac:dyDescent="0.25"/>
    <row r="2904" ht="12.75" x14ac:dyDescent="0.25"/>
    <row r="2905" ht="12.75" x14ac:dyDescent="0.25"/>
    <row r="2906" ht="12.75" x14ac:dyDescent="0.25"/>
    <row r="2907" ht="12.75" x14ac:dyDescent="0.25"/>
    <row r="2908" ht="12.75" x14ac:dyDescent="0.25"/>
    <row r="2909" ht="12.75" x14ac:dyDescent="0.25"/>
    <row r="2910" ht="12.75" x14ac:dyDescent="0.25"/>
    <row r="2911" ht="12.75" x14ac:dyDescent="0.25"/>
    <row r="2912" ht="12.75" x14ac:dyDescent="0.25"/>
    <row r="2913" ht="12.75" x14ac:dyDescent="0.25"/>
    <row r="2914" ht="12.75" x14ac:dyDescent="0.25"/>
    <row r="2915" ht="12.75" x14ac:dyDescent="0.25"/>
    <row r="2916" ht="12.75" x14ac:dyDescent="0.25"/>
    <row r="2917" ht="12.75" x14ac:dyDescent="0.25"/>
    <row r="2918" ht="12.75" x14ac:dyDescent="0.25"/>
    <row r="2919" ht="12.75" x14ac:dyDescent="0.25"/>
    <row r="2920" ht="12.75" x14ac:dyDescent="0.25"/>
    <row r="2921" ht="12.75" x14ac:dyDescent="0.25"/>
    <row r="2922" ht="12.75" x14ac:dyDescent="0.25"/>
    <row r="2923" ht="12.75" x14ac:dyDescent="0.25"/>
    <row r="2924" ht="12.75" x14ac:dyDescent="0.25"/>
    <row r="2925" ht="12.75" x14ac:dyDescent="0.25"/>
    <row r="2926" ht="12.75" x14ac:dyDescent="0.25"/>
    <row r="2927" ht="12.75" x14ac:dyDescent="0.25"/>
    <row r="2928" ht="12.75" x14ac:dyDescent="0.25"/>
    <row r="2929" ht="12.75" x14ac:dyDescent="0.25"/>
    <row r="2930" ht="12.75" x14ac:dyDescent="0.25"/>
    <row r="2931" ht="12.75" x14ac:dyDescent="0.25"/>
    <row r="2932" ht="12.75" x14ac:dyDescent="0.25"/>
    <row r="2933" ht="12.75" x14ac:dyDescent="0.25"/>
    <row r="2934" ht="12.75" x14ac:dyDescent="0.25"/>
    <row r="2935" ht="12.75" x14ac:dyDescent="0.25"/>
    <row r="2936" ht="12.75" x14ac:dyDescent="0.25"/>
    <row r="2937" ht="12.75" x14ac:dyDescent="0.25"/>
    <row r="2938" ht="12.75" x14ac:dyDescent="0.25"/>
    <row r="2939" ht="12.75" x14ac:dyDescent="0.25"/>
    <row r="2940" ht="12.75" x14ac:dyDescent="0.25"/>
    <row r="2941" ht="12.75" x14ac:dyDescent="0.25"/>
    <row r="2942" ht="12.75" x14ac:dyDescent="0.25"/>
    <row r="2943" ht="12.75" x14ac:dyDescent="0.25"/>
    <row r="2944" ht="12.75" x14ac:dyDescent="0.25"/>
    <row r="2945" ht="12.75" x14ac:dyDescent="0.25"/>
    <row r="2946" ht="12.75" x14ac:dyDescent="0.25"/>
    <row r="2947" ht="12.75" x14ac:dyDescent="0.25"/>
    <row r="2948" ht="12.75" x14ac:dyDescent="0.25"/>
    <row r="2949" ht="12.75" x14ac:dyDescent="0.25"/>
    <row r="2950" ht="12.75" x14ac:dyDescent="0.25"/>
    <row r="2951" ht="12.75" x14ac:dyDescent="0.25"/>
    <row r="2952" ht="12.75" x14ac:dyDescent="0.25"/>
    <row r="2953" ht="12.75" x14ac:dyDescent="0.25"/>
    <row r="2954" ht="12.75" x14ac:dyDescent="0.25"/>
    <row r="2955" ht="12.75" x14ac:dyDescent="0.25"/>
    <row r="2956" ht="12.75" x14ac:dyDescent="0.25"/>
    <row r="2957" ht="12.75" x14ac:dyDescent="0.25"/>
    <row r="2958" ht="12.75" x14ac:dyDescent="0.25"/>
    <row r="2959" ht="12.75" x14ac:dyDescent="0.25"/>
    <row r="2960" ht="12.75" x14ac:dyDescent="0.25"/>
    <row r="2961" ht="12.75" x14ac:dyDescent="0.25"/>
    <row r="2962" ht="12.75" x14ac:dyDescent="0.25"/>
    <row r="2963" ht="12.75" x14ac:dyDescent="0.25"/>
    <row r="2964" ht="12.75" x14ac:dyDescent="0.25"/>
    <row r="2965" ht="12.75" x14ac:dyDescent="0.25"/>
    <row r="2966" ht="12.75" x14ac:dyDescent="0.25"/>
    <row r="2967" ht="12.75" x14ac:dyDescent="0.25"/>
    <row r="2968" ht="12.75" x14ac:dyDescent="0.25"/>
    <row r="2969" ht="12.75" x14ac:dyDescent="0.25"/>
    <row r="2970" ht="12.75" x14ac:dyDescent="0.25"/>
    <row r="2971" ht="12.75" x14ac:dyDescent="0.25"/>
    <row r="2972" ht="12.75" x14ac:dyDescent="0.25"/>
    <row r="2973" ht="12.75" x14ac:dyDescent="0.25"/>
    <row r="2974" ht="12.75" x14ac:dyDescent="0.25"/>
    <row r="2975" ht="12.75" x14ac:dyDescent="0.25"/>
    <row r="2976" ht="12.75" x14ac:dyDescent="0.25"/>
    <row r="2977" ht="12.75" x14ac:dyDescent="0.25"/>
    <row r="2978" ht="12.75" x14ac:dyDescent="0.25"/>
    <row r="2979" ht="12.75" x14ac:dyDescent="0.25"/>
    <row r="2980" ht="12.75" x14ac:dyDescent="0.25"/>
    <row r="2981" ht="12.75" x14ac:dyDescent="0.25"/>
    <row r="2982" ht="12.75" x14ac:dyDescent="0.25"/>
    <row r="2983" ht="12.75" x14ac:dyDescent="0.25"/>
    <row r="2984" ht="12.75" x14ac:dyDescent="0.25"/>
    <row r="2985" ht="12.75" x14ac:dyDescent="0.25"/>
    <row r="2986" ht="12.75" x14ac:dyDescent="0.25"/>
    <row r="2987" ht="12.75" x14ac:dyDescent="0.25"/>
    <row r="2988" ht="12.75" x14ac:dyDescent="0.25"/>
    <row r="2989" ht="12.75" x14ac:dyDescent="0.25"/>
    <row r="2990" ht="12.75" x14ac:dyDescent="0.25"/>
    <row r="2991" ht="12.75" x14ac:dyDescent="0.25"/>
    <row r="2992" ht="12.75" x14ac:dyDescent="0.25"/>
    <row r="2993" ht="12.75" x14ac:dyDescent="0.25"/>
    <row r="2994" ht="12.75" x14ac:dyDescent="0.25"/>
    <row r="2995" ht="12.75" x14ac:dyDescent="0.25"/>
    <row r="2996" ht="12.75" x14ac:dyDescent="0.25"/>
    <row r="2997" ht="12.75" x14ac:dyDescent="0.25"/>
    <row r="2998" ht="12.75" x14ac:dyDescent="0.25"/>
    <row r="2999" ht="12.75" x14ac:dyDescent="0.25"/>
    <row r="3000" ht="12.75" x14ac:dyDescent="0.25"/>
    <row r="3001" ht="12.75" x14ac:dyDescent="0.25"/>
    <row r="3002" ht="12.75" x14ac:dyDescent="0.25"/>
    <row r="3003" ht="12.75" x14ac:dyDescent="0.25"/>
    <row r="3004" ht="12.75" x14ac:dyDescent="0.25"/>
    <row r="3005" ht="12.75" x14ac:dyDescent="0.25"/>
    <row r="3006" ht="12.75" x14ac:dyDescent="0.25"/>
    <row r="3007" ht="12.75" x14ac:dyDescent="0.25"/>
    <row r="3008" ht="12.75" x14ac:dyDescent="0.25"/>
    <row r="3009" ht="12.75" x14ac:dyDescent="0.25"/>
    <row r="3010" ht="12.75" x14ac:dyDescent="0.25"/>
    <row r="3011" ht="12.75" x14ac:dyDescent="0.25"/>
    <row r="3012" ht="12.75" x14ac:dyDescent="0.25"/>
    <row r="3013" ht="12.75" x14ac:dyDescent="0.25"/>
    <row r="3014" ht="12.75" x14ac:dyDescent="0.25"/>
    <row r="3015" ht="12.75" x14ac:dyDescent="0.25"/>
    <row r="3016" ht="12.75" x14ac:dyDescent="0.25"/>
    <row r="3017" ht="12.75" x14ac:dyDescent="0.25"/>
    <row r="3018" ht="12.75" x14ac:dyDescent="0.25"/>
    <row r="3019" ht="12.75" x14ac:dyDescent="0.25"/>
    <row r="3020" ht="12.75" x14ac:dyDescent="0.25"/>
    <row r="3021" ht="12.75" x14ac:dyDescent="0.25"/>
    <row r="3022" ht="12.75" x14ac:dyDescent="0.25"/>
    <row r="3023" ht="12.75" x14ac:dyDescent="0.25"/>
    <row r="3024" ht="12.75" x14ac:dyDescent="0.25"/>
    <row r="3025" ht="12.75" x14ac:dyDescent="0.25"/>
    <row r="3026" ht="12.75" x14ac:dyDescent="0.25"/>
    <row r="3027" ht="12.75" x14ac:dyDescent="0.25"/>
    <row r="3028" ht="12.75" x14ac:dyDescent="0.25"/>
    <row r="3029" ht="12.75" x14ac:dyDescent="0.25"/>
    <row r="3030" ht="12.75" x14ac:dyDescent="0.25"/>
    <row r="3031" ht="12.75" x14ac:dyDescent="0.25"/>
    <row r="3032" ht="12.75" x14ac:dyDescent="0.25"/>
    <row r="3033" ht="12.75" x14ac:dyDescent="0.25"/>
    <row r="3034" ht="12.75" x14ac:dyDescent="0.25"/>
    <row r="3035" ht="12.75" x14ac:dyDescent="0.25"/>
    <row r="3036" ht="12.75" x14ac:dyDescent="0.25"/>
    <row r="3037" ht="12.75" x14ac:dyDescent="0.25"/>
    <row r="3038" ht="12.75" x14ac:dyDescent="0.25"/>
    <row r="3039" ht="12.75" x14ac:dyDescent="0.25"/>
    <row r="3040" ht="12.75" x14ac:dyDescent="0.25"/>
    <row r="3041" ht="12.75" x14ac:dyDescent="0.25"/>
    <row r="3042" ht="12.75" x14ac:dyDescent="0.25"/>
    <row r="3043" ht="12.75" x14ac:dyDescent="0.25"/>
    <row r="3044" ht="12.75" x14ac:dyDescent="0.25"/>
    <row r="3045" ht="12.75" x14ac:dyDescent="0.25"/>
    <row r="3046" ht="12.75" x14ac:dyDescent="0.25"/>
    <row r="3047" ht="12.75" x14ac:dyDescent="0.25"/>
    <row r="3048" ht="12.75" x14ac:dyDescent="0.25"/>
    <row r="3049" ht="12.75" x14ac:dyDescent="0.25"/>
    <row r="3050" ht="12.75" x14ac:dyDescent="0.25"/>
    <row r="3051" ht="12.75" x14ac:dyDescent="0.25"/>
    <row r="3052" ht="12.75" x14ac:dyDescent="0.25"/>
    <row r="3053" ht="12.75" x14ac:dyDescent="0.25"/>
    <row r="3054" ht="12.75" x14ac:dyDescent="0.25"/>
    <row r="3055" ht="12.75" x14ac:dyDescent="0.25"/>
    <row r="3056" ht="12.75" x14ac:dyDescent="0.25"/>
    <row r="3057" ht="12.75" x14ac:dyDescent="0.25"/>
    <row r="3058" ht="12.75" x14ac:dyDescent="0.25"/>
    <row r="3059" ht="12.75" x14ac:dyDescent="0.25"/>
    <row r="3060" ht="12.75" x14ac:dyDescent="0.25"/>
    <row r="3061" ht="12.75" x14ac:dyDescent="0.25"/>
    <row r="3062" ht="12.75" x14ac:dyDescent="0.25"/>
    <row r="3063" ht="12.75" x14ac:dyDescent="0.25"/>
    <row r="3064" ht="12.75" x14ac:dyDescent="0.25"/>
    <row r="3065" ht="12.75" x14ac:dyDescent="0.25"/>
    <row r="3066" ht="12.75" x14ac:dyDescent="0.25"/>
    <row r="3067" ht="12.75" x14ac:dyDescent="0.25"/>
    <row r="3068" ht="12.75" x14ac:dyDescent="0.25"/>
    <row r="3069" ht="12.75" x14ac:dyDescent="0.25"/>
    <row r="3070" ht="12.75" x14ac:dyDescent="0.25"/>
    <row r="3071" ht="12.75" x14ac:dyDescent="0.25"/>
    <row r="3072" ht="12.75" x14ac:dyDescent="0.25"/>
    <row r="3073" ht="12.75" x14ac:dyDescent="0.25"/>
    <row r="3074" ht="12.75" x14ac:dyDescent="0.25"/>
    <row r="3075" ht="12.75" x14ac:dyDescent="0.25"/>
    <row r="3076" ht="12.75" x14ac:dyDescent="0.25"/>
    <row r="3077" ht="12.75" x14ac:dyDescent="0.25"/>
    <row r="3078" ht="12.75" x14ac:dyDescent="0.25"/>
    <row r="3079" ht="12.75" x14ac:dyDescent="0.25"/>
    <row r="3080" ht="12.75" x14ac:dyDescent="0.25"/>
    <row r="3081" ht="12.75" x14ac:dyDescent="0.25"/>
    <row r="3082" ht="12.75" x14ac:dyDescent="0.25"/>
    <row r="3083" ht="12.75" x14ac:dyDescent="0.25"/>
    <row r="3084" ht="12.75" x14ac:dyDescent="0.25"/>
    <row r="3085" ht="12.75" x14ac:dyDescent="0.25"/>
    <row r="3086" ht="12.75" x14ac:dyDescent="0.25"/>
    <row r="3087" ht="12.75" x14ac:dyDescent="0.25"/>
    <row r="3088" ht="12.75" x14ac:dyDescent="0.25"/>
    <row r="3089" ht="12.75" x14ac:dyDescent="0.25"/>
    <row r="3090" ht="12.75" x14ac:dyDescent="0.25"/>
    <row r="3091" ht="12.75" x14ac:dyDescent="0.25"/>
    <row r="3092" ht="12.75" x14ac:dyDescent="0.25"/>
    <row r="3093" ht="12.75" x14ac:dyDescent="0.25"/>
    <row r="3094" ht="12.75" x14ac:dyDescent="0.25"/>
    <row r="3095" ht="12.75" x14ac:dyDescent="0.25"/>
    <row r="3096" ht="12.75" x14ac:dyDescent="0.25"/>
    <row r="3097" ht="12.75" x14ac:dyDescent="0.25"/>
    <row r="3098" ht="12.75" x14ac:dyDescent="0.25"/>
    <row r="3099" ht="12.75" x14ac:dyDescent="0.25"/>
    <row r="3100" ht="12.75" x14ac:dyDescent="0.25"/>
    <row r="3101" ht="12.75" x14ac:dyDescent="0.25"/>
    <row r="3102" ht="12.75" x14ac:dyDescent="0.25"/>
    <row r="3103" ht="12.75" x14ac:dyDescent="0.25"/>
    <row r="3104" ht="12.75" x14ac:dyDescent="0.25"/>
    <row r="3105" ht="12.75" x14ac:dyDescent="0.25"/>
    <row r="3106" ht="12.75" x14ac:dyDescent="0.25"/>
    <row r="3107" ht="12.75" x14ac:dyDescent="0.25"/>
    <row r="3108" ht="12.75" x14ac:dyDescent="0.25"/>
    <row r="3109" ht="12.75" x14ac:dyDescent="0.25"/>
    <row r="3110" ht="12.75" x14ac:dyDescent="0.25"/>
    <row r="3111" ht="12.75" x14ac:dyDescent="0.25"/>
    <row r="3112" ht="12.75" x14ac:dyDescent="0.25"/>
    <row r="3113" ht="12.75" x14ac:dyDescent="0.25"/>
    <row r="3114" ht="12.75" x14ac:dyDescent="0.25"/>
    <row r="3115" ht="12.75" x14ac:dyDescent="0.25"/>
    <row r="3116" ht="12.75" x14ac:dyDescent="0.25"/>
    <row r="3117" ht="12.75" x14ac:dyDescent="0.25"/>
    <row r="3118" ht="12.75" x14ac:dyDescent="0.25"/>
    <row r="3119" ht="12.75" x14ac:dyDescent="0.25"/>
    <row r="3120" ht="12.75" x14ac:dyDescent="0.25"/>
    <row r="3121" ht="12.75" x14ac:dyDescent="0.25"/>
    <row r="3122" ht="12.75" x14ac:dyDescent="0.25"/>
    <row r="3123" ht="12.75" x14ac:dyDescent="0.25"/>
    <row r="3124" ht="12.75" x14ac:dyDescent="0.25"/>
    <row r="3125" ht="12.75" x14ac:dyDescent="0.25"/>
    <row r="3126" ht="12.75" x14ac:dyDescent="0.25"/>
    <row r="3127" ht="12.75" x14ac:dyDescent="0.25"/>
    <row r="3128" ht="12.75" x14ac:dyDescent="0.25"/>
    <row r="3129" ht="12.75" x14ac:dyDescent="0.25"/>
    <row r="3130" ht="12.75" x14ac:dyDescent="0.25"/>
    <row r="3131" ht="12.75" x14ac:dyDescent="0.25"/>
    <row r="3132" ht="12.75" x14ac:dyDescent="0.25"/>
    <row r="3133" ht="12.75" x14ac:dyDescent="0.25"/>
    <row r="3134" ht="12.75" x14ac:dyDescent="0.25"/>
    <row r="3135" ht="12.75" x14ac:dyDescent="0.25"/>
    <row r="3136" ht="12.75" x14ac:dyDescent="0.25"/>
    <row r="3137" ht="12.75" x14ac:dyDescent="0.25"/>
    <row r="3138" ht="12.75" x14ac:dyDescent="0.25"/>
    <row r="3139" ht="12.75" x14ac:dyDescent="0.25"/>
    <row r="3140" ht="12.75" x14ac:dyDescent="0.25"/>
    <row r="3141" ht="12.75" x14ac:dyDescent="0.25"/>
    <row r="3142" ht="12.75" x14ac:dyDescent="0.25"/>
    <row r="3143" ht="12.75" x14ac:dyDescent="0.25"/>
    <row r="3144" ht="12.75" x14ac:dyDescent="0.25"/>
    <row r="3145" ht="12.75" x14ac:dyDescent="0.25"/>
    <row r="3146" ht="12.75" x14ac:dyDescent="0.25"/>
    <row r="3147" ht="12.75" x14ac:dyDescent="0.25"/>
    <row r="3148" ht="12.75" x14ac:dyDescent="0.25"/>
    <row r="3149" ht="12.75" x14ac:dyDescent="0.25"/>
    <row r="3150" ht="12.75" x14ac:dyDescent="0.25"/>
    <row r="3151" ht="12.75" x14ac:dyDescent="0.25"/>
    <row r="3152" ht="12.75" x14ac:dyDescent="0.25"/>
    <row r="3153" ht="12.75" x14ac:dyDescent="0.25"/>
    <row r="3154" ht="12.75" x14ac:dyDescent="0.25"/>
    <row r="3155" ht="12.75" x14ac:dyDescent="0.25"/>
    <row r="3156" ht="12.75" x14ac:dyDescent="0.25"/>
    <row r="3157" ht="12.75" x14ac:dyDescent="0.25"/>
    <row r="3158" ht="12.75" x14ac:dyDescent="0.25"/>
    <row r="3159" ht="12.75" x14ac:dyDescent="0.25"/>
    <row r="3160" ht="12.75" x14ac:dyDescent="0.25"/>
    <row r="3161" ht="12.75" x14ac:dyDescent="0.25"/>
    <row r="3162" ht="12.75" x14ac:dyDescent="0.25"/>
    <row r="3163" ht="12.75" x14ac:dyDescent="0.25"/>
    <row r="3164" ht="12.75" x14ac:dyDescent="0.25"/>
    <row r="3165" ht="12.75" x14ac:dyDescent="0.25"/>
    <row r="3166" ht="12.75" x14ac:dyDescent="0.25"/>
    <row r="3167" ht="12.75" x14ac:dyDescent="0.25"/>
    <row r="3168" ht="12.75" x14ac:dyDescent="0.25"/>
    <row r="3169" ht="12.75" x14ac:dyDescent="0.25"/>
    <row r="3170" ht="12.75" x14ac:dyDescent="0.25"/>
    <row r="3171" ht="12.75" x14ac:dyDescent="0.25"/>
    <row r="3172" ht="12.75" x14ac:dyDescent="0.25"/>
    <row r="3173" ht="12.75" x14ac:dyDescent="0.25"/>
    <row r="3174" ht="12.75" x14ac:dyDescent="0.25"/>
    <row r="3175" ht="12.75" x14ac:dyDescent="0.25"/>
    <row r="3176" ht="12.75" x14ac:dyDescent="0.25"/>
    <row r="3177" ht="12.75" x14ac:dyDescent="0.25"/>
    <row r="3178" ht="12.75" x14ac:dyDescent="0.25"/>
    <row r="3179" ht="12.75" x14ac:dyDescent="0.25"/>
    <row r="3180" ht="12.75" x14ac:dyDescent="0.25"/>
    <row r="3181" ht="12.75" x14ac:dyDescent="0.25"/>
    <row r="3182" ht="12.75" x14ac:dyDescent="0.25"/>
    <row r="3183" ht="12.75" x14ac:dyDescent="0.25"/>
    <row r="3184" ht="12.75" x14ac:dyDescent="0.25"/>
    <row r="3185" ht="12.75" x14ac:dyDescent="0.25"/>
    <row r="3186" ht="12.75" x14ac:dyDescent="0.25"/>
    <row r="3187" ht="12.75" x14ac:dyDescent="0.25"/>
    <row r="3188" ht="12.75" x14ac:dyDescent="0.25"/>
    <row r="3189" ht="12.75" x14ac:dyDescent="0.25"/>
    <row r="3190" ht="12.75" x14ac:dyDescent="0.25"/>
    <row r="3191" ht="12.75" x14ac:dyDescent="0.25"/>
    <row r="3192" ht="12.75" x14ac:dyDescent="0.25"/>
    <row r="3193" ht="12.75" x14ac:dyDescent="0.25"/>
    <row r="3194" ht="12.75" x14ac:dyDescent="0.25"/>
    <row r="3195" ht="12.75" x14ac:dyDescent="0.25"/>
    <row r="3196" ht="12.75" x14ac:dyDescent="0.25"/>
    <row r="3197" ht="12.75" x14ac:dyDescent="0.25"/>
    <row r="3198" ht="12.75" x14ac:dyDescent="0.25"/>
    <row r="3199" ht="12.75" x14ac:dyDescent="0.25"/>
    <row r="3200" ht="12.75" x14ac:dyDescent="0.25"/>
    <row r="3201" ht="12.75" x14ac:dyDescent="0.25"/>
    <row r="3202" ht="12.75" x14ac:dyDescent="0.25"/>
    <row r="3203" ht="12.75" x14ac:dyDescent="0.25"/>
    <row r="3204" ht="12.75" x14ac:dyDescent="0.25"/>
    <row r="3205" ht="12.75" x14ac:dyDescent="0.25"/>
    <row r="3206" ht="12.75" x14ac:dyDescent="0.25"/>
    <row r="3207" ht="12.75" x14ac:dyDescent="0.25"/>
    <row r="3208" ht="12.75" x14ac:dyDescent="0.25"/>
    <row r="3209" ht="12.75" x14ac:dyDescent="0.25"/>
    <row r="3210" ht="12.75" x14ac:dyDescent="0.25"/>
    <row r="3211" ht="12.75" x14ac:dyDescent="0.25"/>
    <row r="3212" ht="12.75" x14ac:dyDescent="0.25"/>
    <row r="3213" ht="12.75" x14ac:dyDescent="0.25"/>
    <row r="3214" ht="12.75" x14ac:dyDescent="0.25"/>
    <row r="3215" ht="12.75" x14ac:dyDescent="0.25"/>
    <row r="3216" ht="12.75" x14ac:dyDescent="0.25"/>
    <row r="3217" ht="12.75" x14ac:dyDescent="0.25"/>
    <row r="3218" ht="12.75" x14ac:dyDescent="0.25"/>
    <row r="3219" ht="12.75" x14ac:dyDescent="0.25"/>
    <row r="3220" ht="12.75" x14ac:dyDescent="0.25"/>
    <row r="3221" ht="12.75" x14ac:dyDescent="0.25"/>
    <row r="3222" ht="12.75" x14ac:dyDescent="0.25"/>
    <row r="3223" ht="12.75" x14ac:dyDescent="0.25"/>
    <row r="3224" ht="12.75" x14ac:dyDescent="0.25"/>
    <row r="3225" ht="12.75" x14ac:dyDescent="0.25"/>
    <row r="3226" ht="12.75" x14ac:dyDescent="0.25"/>
    <row r="3227" ht="12.75" x14ac:dyDescent="0.25"/>
    <row r="3228" ht="12.75" x14ac:dyDescent="0.25"/>
    <row r="3229" ht="12.75" x14ac:dyDescent="0.25"/>
    <row r="3230" ht="12.75" x14ac:dyDescent="0.25"/>
    <row r="3231" ht="12.75" x14ac:dyDescent="0.25"/>
    <row r="3232" ht="12.75" x14ac:dyDescent="0.25"/>
    <row r="3233" ht="12.75" x14ac:dyDescent="0.25"/>
    <row r="3234" ht="12.75" x14ac:dyDescent="0.25"/>
    <row r="3235" ht="12.75" x14ac:dyDescent="0.25"/>
    <row r="3236" ht="12.75" x14ac:dyDescent="0.25"/>
    <row r="3237" ht="12.75" x14ac:dyDescent="0.25"/>
    <row r="3238" ht="12.75" x14ac:dyDescent="0.25"/>
    <row r="3239" ht="12.75" x14ac:dyDescent="0.25"/>
    <row r="3240" ht="12.75" x14ac:dyDescent="0.25"/>
    <row r="3241" ht="12.75" x14ac:dyDescent="0.25"/>
    <row r="3242" ht="12.75" x14ac:dyDescent="0.25"/>
    <row r="3243" ht="12.75" x14ac:dyDescent="0.25"/>
    <row r="3244" ht="12.75" x14ac:dyDescent="0.25"/>
    <row r="3245" ht="12.75" x14ac:dyDescent="0.25"/>
    <row r="3246" ht="12.75" x14ac:dyDescent="0.25"/>
    <row r="3247" ht="12.75" x14ac:dyDescent="0.25"/>
    <row r="3248" ht="12.75" x14ac:dyDescent="0.25"/>
    <row r="3249" ht="12.75" x14ac:dyDescent="0.25"/>
    <row r="3250" ht="12.75" x14ac:dyDescent="0.25"/>
    <row r="3251" ht="12.75" x14ac:dyDescent="0.25"/>
    <row r="3252" ht="12.75" x14ac:dyDescent="0.25"/>
    <row r="3253" ht="12.75" x14ac:dyDescent="0.25"/>
    <row r="3254" ht="12.75" x14ac:dyDescent="0.25"/>
    <row r="3255" ht="12.75" x14ac:dyDescent="0.25"/>
    <row r="3256" ht="12.75" x14ac:dyDescent="0.25"/>
    <row r="3257" ht="12.75" x14ac:dyDescent="0.25"/>
    <row r="3258" ht="12.75" x14ac:dyDescent="0.25"/>
    <row r="3259" ht="12.75" x14ac:dyDescent="0.25"/>
    <row r="3260" ht="12.75" x14ac:dyDescent="0.25"/>
    <row r="3261" ht="12.75" x14ac:dyDescent="0.25"/>
    <row r="3262" ht="12.75" x14ac:dyDescent="0.25"/>
    <row r="3263" ht="12.75" x14ac:dyDescent="0.25"/>
    <row r="3264" ht="12.75" x14ac:dyDescent="0.25"/>
    <row r="3265" ht="12.75" x14ac:dyDescent="0.25"/>
    <row r="3266" ht="12.75" x14ac:dyDescent="0.25"/>
    <row r="3267" ht="12.75" x14ac:dyDescent="0.25"/>
    <row r="3268" ht="12.75" x14ac:dyDescent="0.25"/>
    <row r="3269" ht="12.75" x14ac:dyDescent="0.25"/>
    <row r="3270" ht="12.75" x14ac:dyDescent="0.25"/>
    <row r="3271" ht="12.75" x14ac:dyDescent="0.25"/>
    <row r="3272" ht="12.75" x14ac:dyDescent="0.25"/>
    <row r="3273" ht="12.75" x14ac:dyDescent="0.25"/>
    <row r="3274" ht="12.75" x14ac:dyDescent="0.25"/>
    <row r="3275" ht="12.75" x14ac:dyDescent="0.25"/>
    <row r="3276" ht="12.75" x14ac:dyDescent="0.25"/>
    <row r="3277" ht="12.75" x14ac:dyDescent="0.25"/>
    <row r="3278" ht="12.75" x14ac:dyDescent="0.25"/>
    <row r="3279" ht="12.75" x14ac:dyDescent="0.25"/>
    <row r="3280" ht="12.75" x14ac:dyDescent="0.25"/>
    <row r="3281" ht="12.75" x14ac:dyDescent="0.25"/>
    <row r="3282" ht="12.75" x14ac:dyDescent="0.25"/>
    <row r="3283" ht="12.75" x14ac:dyDescent="0.25"/>
    <row r="3284" ht="12.75" x14ac:dyDescent="0.25"/>
    <row r="3285" ht="12.75" x14ac:dyDescent="0.25"/>
    <row r="3286" ht="12.75" x14ac:dyDescent="0.25"/>
    <row r="3287" ht="12.75" x14ac:dyDescent="0.25"/>
    <row r="3288" ht="12.75" x14ac:dyDescent="0.25"/>
    <row r="3289" ht="12.75" x14ac:dyDescent="0.25"/>
    <row r="3290" ht="12.75" x14ac:dyDescent="0.25"/>
    <row r="3291" ht="12.75" x14ac:dyDescent="0.25"/>
    <row r="3292" ht="12.75" x14ac:dyDescent="0.25"/>
    <row r="3293" ht="12.75" x14ac:dyDescent="0.25"/>
    <row r="3294" ht="12.75" x14ac:dyDescent="0.25"/>
    <row r="3295" ht="12.75" x14ac:dyDescent="0.25"/>
    <row r="3296" ht="12.75" x14ac:dyDescent="0.25"/>
    <row r="3297" ht="12.75" x14ac:dyDescent="0.25"/>
    <row r="3298" ht="12.75" x14ac:dyDescent="0.25"/>
    <row r="3299" ht="12.75" x14ac:dyDescent="0.25"/>
    <row r="3300" ht="12.75" x14ac:dyDescent="0.25"/>
    <row r="3301" ht="12.75" x14ac:dyDescent="0.25"/>
    <row r="3302" ht="12.75" x14ac:dyDescent="0.25"/>
    <row r="3303" ht="12.75" x14ac:dyDescent="0.25"/>
    <row r="3304" ht="12.75" x14ac:dyDescent="0.25"/>
    <row r="3305" ht="12.75" x14ac:dyDescent="0.25"/>
    <row r="3306" ht="12.75" x14ac:dyDescent="0.25"/>
    <row r="3307" ht="12.75" x14ac:dyDescent="0.25"/>
    <row r="3308" ht="12.75" x14ac:dyDescent="0.25"/>
    <row r="3309" ht="12.75" x14ac:dyDescent="0.25"/>
    <row r="3310" ht="12.75" x14ac:dyDescent="0.25"/>
    <row r="3311" ht="12.75" x14ac:dyDescent="0.25"/>
    <row r="3312" ht="12.75" x14ac:dyDescent="0.25"/>
    <row r="3313" ht="12.75" x14ac:dyDescent="0.25"/>
    <row r="3314" ht="12.75" x14ac:dyDescent="0.25"/>
    <row r="3315" ht="12.75" x14ac:dyDescent="0.25"/>
    <row r="3316" ht="12.75" x14ac:dyDescent="0.25"/>
    <row r="3317" ht="12.75" x14ac:dyDescent="0.25"/>
    <row r="3318" ht="12.75" x14ac:dyDescent="0.25"/>
    <row r="3319" ht="12.75" x14ac:dyDescent="0.25"/>
    <row r="3320" ht="12.75" x14ac:dyDescent="0.25"/>
    <row r="3321" ht="12.75" x14ac:dyDescent="0.25"/>
    <row r="3322" ht="12.75" x14ac:dyDescent="0.25"/>
    <row r="3323" ht="12.75" x14ac:dyDescent="0.25"/>
    <row r="3324" ht="12.75" x14ac:dyDescent="0.25"/>
    <row r="3325" ht="12.75" x14ac:dyDescent="0.25"/>
    <row r="3326" ht="12.75" x14ac:dyDescent="0.25"/>
    <row r="3327" ht="12.75" x14ac:dyDescent="0.25"/>
    <row r="3328" ht="12.75" x14ac:dyDescent="0.25"/>
    <row r="3329" ht="12.75" x14ac:dyDescent="0.25"/>
    <row r="3330" ht="12.75" x14ac:dyDescent="0.25"/>
    <row r="3331" ht="12.75" x14ac:dyDescent="0.25"/>
    <row r="3332" ht="12.75" x14ac:dyDescent="0.25"/>
    <row r="3333" ht="12.75" x14ac:dyDescent="0.25"/>
    <row r="3334" ht="12.75" x14ac:dyDescent="0.25"/>
    <row r="3335" ht="12.75" x14ac:dyDescent="0.25"/>
    <row r="3336" ht="12.75" x14ac:dyDescent="0.25"/>
    <row r="3337" ht="12.75" x14ac:dyDescent="0.25"/>
    <row r="3338" ht="12.75" x14ac:dyDescent="0.25"/>
    <row r="3339" ht="12.75" x14ac:dyDescent="0.25"/>
    <row r="3340" ht="12.75" x14ac:dyDescent="0.25"/>
    <row r="3341" ht="12.75" x14ac:dyDescent="0.25"/>
    <row r="3342" ht="12.75" x14ac:dyDescent="0.25"/>
    <row r="3343" ht="12.75" x14ac:dyDescent="0.25"/>
    <row r="3344" ht="12.75" x14ac:dyDescent="0.25"/>
    <row r="3345" ht="12.75" x14ac:dyDescent="0.25"/>
    <row r="3346" ht="12.75" x14ac:dyDescent="0.25"/>
    <row r="3347" ht="12.75" x14ac:dyDescent="0.25"/>
    <row r="3348" ht="12.75" x14ac:dyDescent="0.25"/>
    <row r="3349" ht="12.75" x14ac:dyDescent="0.25"/>
    <row r="3350" ht="12.75" x14ac:dyDescent="0.25"/>
    <row r="3351" ht="12.75" x14ac:dyDescent="0.25"/>
    <row r="3352" ht="12.75" x14ac:dyDescent="0.25"/>
    <row r="3353" ht="12.75" x14ac:dyDescent="0.25"/>
    <row r="3354" ht="12.75" x14ac:dyDescent="0.25"/>
    <row r="3355" ht="12.75" x14ac:dyDescent="0.25"/>
    <row r="3356" ht="12.75" x14ac:dyDescent="0.25"/>
    <row r="3357" ht="12.75" x14ac:dyDescent="0.25"/>
    <row r="3358" ht="12.75" x14ac:dyDescent="0.25"/>
    <row r="3359" ht="12.75" x14ac:dyDescent="0.25"/>
    <row r="3360" ht="12.75" x14ac:dyDescent="0.25"/>
    <row r="3361" ht="12.75" x14ac:dyDescent="0.25"/>
    <row r="3362" ht="12.75" x14ac:dyDescent="0.25"/>
    <row r="3363" ht="12.75" x14ac:dyDescent="0.25"/>
    <row r="3364" ht="12.75" x14ac:dyDescent="0.25"/>
    <row r="3365" ht="12.75" x14ac:dyDescent="0.25"/>
    <row r="3366" ht="12.75" x14ac:dyDescent="0.25"/>
    <row r="3367" ht="12.75" x14ac:dyDescent="0.25"/>
    <row r="3368" ht="12.75" x14ac:dyDescent="0.25"/>
    <row r="3369" ht="12.75" x14ac:dyDescent="0.25"/>
    <row r="3370" ht="12.75" x14ac:dyDescent="0.25"/>
    <row r="3371" ht="12.75" x14ac:dyDescent="0.25"/>
    <row r="3372" ht="12.75" x14ac:dyDescent="0.25"/>
    <row r="3373" ht="12.75" x14ac:dyDescent="0.25"/>
    <row r="3374" ht="12.75" x14ac:dyDescent="0.25"/>
    <row r="3375" ht="12.75" x14ac:dyDescent="0.25"/>
    <row r="3376" ht="12.75" x14ac:dyDescent="0.25"/>
    <row r="3377" ht="12.75" x14ac:dyDescent="0.25"/>
    <row r="3378" ht="12.75" x14ac:dyDescent="0.25"/>
    <row r="3379" ht="12.75" x14ac:dyDescent="0.25"/>
    <row r="3380" ht="12.75" x14ac:dyDescent="0.25"/>
    <row r="3381" ht="12.75" x14ac:dyDescent="0.25"/>
    <row r="3382" ht="12.75" x14ac:dyDescent="0.25"/>
    <row r="3383" ht="12.75" x14ac:dyDescent="0.25"/>
    <row r="3384" ht="12.75" x14ac:dyDescent="0.25"/>
    <row r="3385" ht="12.75" x14ac:dyDescent="0.25"/>
    <row r="3386" ht="12.75" x14ac:dyDescent="0.25"/>
    <row r="3387" ht="12.75" x14ac:dyDescent="0.25"/>
    <row r="3388" ht="12.75" x14ac:dyDescent="0.25"/>
    <row r="3389" ht="12.75" x14ac:dyDescent="0.25"/>
    <row r="3390" ht="12.75" x14ac:dyDescent="0.25"/>
    <row r="3391" ht="12.75" x14ac:dyDescent="0.25"/>
    <row r="3392" ht="12.75" x14ac:dyDescent="0.25"/>
    <row r="3393" ht="12.75" x14ac:dyDescent="0.25"/>
    <row r="3394" ht="12.75" x14ac:dyDescent="0.25"/>
    <row r="3395" ht="12.75" x14ac:dyDescent="0.25"/>
    <row r="3396" ht="12.75" x14ac:dyDescent="0.25"/>
    <row r="3397" ht="12.75" x14ac:dyDescent="0.25"/>
    <row r="3398" ht="12.75" x14ac:dyDescent="0.25"/>
    <row r="3399" ht="12.75" x14ac:dyDescent="0.25"/>
    <row r="3400" ht="12.75" x14ac:dyDescent="0.25"/>
    <row r="3401" ht="12.75" x14ac:dyDescent="0.25"/>
    <row r="3402" ht="12.75" x14ac:dyDescent="0.25"/>
    <row r="3403" ht="12.75" x14ac:dyDescent="0.25"/>
    <row r="3404" ht="12.75" x14ac:dyDescent="0.25"/>
    <row r="3405" ht="12.75" x14ac:dyDescent="0.25"/>
    <row r="3406" ht="12.75" x14ac:dyDescent="0.25"/>
    <row r="3407" ht="12.75" x14ac:dyDescent="0.25"/>
    <row r="3408" ht="12.75" x14ac:dyDescent="0.25"/>
    <row r="3409" ht="12.75" x14ac:dyDescent="0.25"/>
    <row r="3410" ht="12.75" x14ac:dyDescent="0.25"/>
    <row r="3411" ht="12.75" x14ac:dyDescent="0.25"/>
    <row r="3412" ht="12.75" x14ac:dyDescent="0.25"/>
    <row r="3413" ht="12.75" x14ac:dyDescent="0.25"/>
    <row r="3414" ht="12.75" x14ac:dyDescent="0.25"/>
    <row r="3415" ht="12.75" x14ac:dyDescent="0.25"/>
    <row r="3416" ht="12.75" x14ac:dyDescent="0.25"/>
    <row r="3417" ht="12.75" x14ac:dyDescent="0.25"/>
    <row r="3418" ht="12.75" x14ac:dyDescent="0.25"/>
    <row r="3419" ht="12.75" x14ac:dyDescent="0.25"/>
    <row r="3420" ht="12.75" x14ac:dyDescent="0.25"/>
    <row r="3421" ht="12.75" x14ac:dyDescent="0.25"/>
    <row r="3422" ht="12.75" x14ac:dyDescent="0.25"/>
    <row r="3423" ht="12.75" x14ac:dyDescent="0.25"/>
    <row r="3424" ht="12.75" x14ac:dyDescent="0.25"/>
    <row r="3425" ht="12.75" x14ac:dyDescent="0.25"/>
    <row r="3426" ht="12.75" x14ac:dyDescent="0.25"/>
    <row r="3427" ht="12.75" x14ac:dyDescent="0.25"/>
    <row r="3428" ht="12.75" x14ac:dyDescent="0.25"/>
    <row r="3429" ht="12.75" x14ac:dyDescent="0.25"/>
    <row r="3430" ht="12.75" x14ac:dyDescent="0.25"/>
    <row r="3431" ht="12.75" x14ac:dyDescent="0.25"/>
    <row r="3432" ht="12.75" x14ac:dyDescent="0.25"/>
    <row r="3433" ht="12.75" x14ac:dyDescent="0.25"/>
    <row r="3434" ht="12.75" x14ac:dyDescent="0.25"/>
    <row r="3435" ht="12.75" x14ac:dyDescent="0.25"/>
    <row r="3436" ht="12.75" x14ac:dyDescent="0.25"/>
    <row r="3437" ht="12.75" x14ac:dyDescent="0.25"/>
    <row r="3438" ht="12.75" x14ac:dyDescent="0.25"/>
    <row r="3439" ht="12.75" x14ac:dyDescent="0.25"/>
    <row r="3440" ht="12.75" x14ac:dyDescent="0.25"/>
    <row r="3441" ht="12.75" x14ac:dyDescent="0.25"/>
    <row r="3442" ht="12.75" x14ac:dyDescent="0.25"/>
    <row r="3443" ht="12.75" x14ac:dyDescent="0.25"/>
    <row r="3444" ht="12.75" x14ac:dyDescent="0.25"/>
    <row r="3445" ht="12.75" x14ac:dyDescent="0.25"/>
    <row r="3446" ht="12.75" x14ac:dyDescent="0.25"/>
    <row r="3447" ht="12.75" x14ac:dyDescent="0.25"/>
    <row r="3448" ht="12.75" x14ac:dyDescent="0.25"/>
    <row r="3449" ht="12.75" x14ac:dyDescent="0.25"/>
    <row r="3450" ht="12.75" x14ac:dyDescent="0.25"/>
    <row r="3451" ht="12.75" x14ac:dyDescent="0.25"/>
    <row r="3452" ht="12.75" x14ac:dyDescent="0.25"/>
    <row r="3453" ht="12.75" x14ac:dyDescent="0.25"/>
    <row r="3454" ht="12.75" x14ac:dyDescent="0.25"/>
    <row r="3455" ht="12.75" x14ac:dyDescent="0.25"/>
    <row r="3456" ht="12.75" x14ac:dyDescent="0.25"/>
    <row r="3457" ht="12.75" x14ac:dyDescent="0.25"/>
    <row r="3458" ht="12.75" x14ac:dyDescent="0.25"/>
    <row r="3459" ht="12.75" x14ac:dyDescent="0.25"/>
    <row r="3460" ht="12.75" x14ac:dyDescent="0.25"/>
    <row r="3461" ht="12.75" x14ac:dyDescent="0.25"/>
    <row r="3462" ht="12.75" x14ac:dyDescent="0.25"/>
    <row r="3463" ht="12.75" x14ac:dyDescent="0.25"/>
    <row r="3464" ht="12.75" x14ac:dyDescent="0.25"/>
    <row r="3465" ht="12.75" x14ac:dyDescent="0.25"/>
    <row r="3466" ht="12.75" x14ac:dyDescent="0.25"/>
    <row r="3467" ht="12.75" x14ac:dyDescent="0.25"/>
    <row r="3468" ht="12.75" x14ac:dyDescent="0.25"/>
    <row r="3469" ht="12.75" x14ac:dyDescent="0.25"/>
    <row r="3470" ht="12.75" x14ac:dyDescent="0.25"/>
    <row r="3471" ht="12.75" x14ac:dyDescent="0.25"/>
    <row r="3472" ht="12.75" x14ac:dyDescent="0.25"/>
    <row r="3473" ht="12.75" x14ac:dyDescent="0.25"/>
    <row r="3474" ht="12.75" x14ac:dyDescent="0.25"/>
    <row r="3475" ht="12.75" x14ac:dyDescent="0.25"/>
    <row r="3476" ht="12.75" x14ac:dyDescent="0.25"/>
    <row r="3477" ht="12.75" x14ac:dyDescent="0.25"/>
    <row r="3478" ht="12.75" x14ac:dyDescent="0.25"/>
    <row r="3479" ht="12.75" x14ac:dyDescent="0.25"/>
    <row r="3480" ht="12.75" x14ac:dyDescent="0.25"/>
    <row r="3481" ht="12.75" x14ac:dyDescent="0.25"/>
    <row r="3482" ht="12.75" x14ac:dyDescent="0.25"/>
    <row r="3483" ht="12.75" x14ac:dyDescent="0.25"/>
    <row r="3484" ht="12.75" x14ac:dyDescent="0.25"/>
    <row r="3485" ht="12.75" x14ac:dyDescent="0.25"/>
    <row r="3486" ht="12.75" x14ac:dyDescent="0.25"/>
    <row r="3487" ht="12.75" x14ac:dyDescent="0.25"/>
    <row r="3488" ht="12.75" x14ac:dyDescent="0.25"/>
    <row r="3489" ht="12.75" x14ac:dyDescent="0.25"/>
    <row r="3490" ht="12.75" x14ac:dyDescent="0.25"/>
    <row r="3491" ht="12.75" x14ac:dyDescent="0.25"/>
    <row r="3492" ht="12.75" x14ac:dyDescent="0.25"/>
    <row r="3493" ht="12.75" x14ac:dyDescent="0.25"/>
    <row r="3494" ht="12.75" x14ac:dyDescent="0.25"/>
    <row r="3495" ht="12.75" x14ac:dyDescent="0.25"/>
    <row r="3496" ht="12.75" x14ac:dyDescent="0.25"/>
    <row r="3497" ht="12.75" x14ac:dyDescent="0.25"/>
    <row r="3498" ht="12.75" x14ac:dyDescent="0.25"/>
    <row r="3499" ht="12.75" x14ac:dyDescent="0.25"/>
    <row r="3500" ht="12.75" x14ac:dyDescent="0.25"/>
    <row r="3501" ht="12.75" x14ac:dyDescent="0.25"/>
    <row r="3502" ht="12.75" x14ac:dyDescent="0.25"/>
    <row r="3503" ht="12.75" x14ac:dyDescent="0.25"/>
    <row r="3504" ht="12.75" x14ac:dyDescent="0.25"/>
    <row r="3505" ht="12.75" x14ac:dyDescent="0.25"/>
    <row r="3506" ht="12.75" x14ac:dyDescent="0.25"/>
    <row r="3507" ht="12.75" x14ac:dyDescent="0.25"/>
    <row r="3508" ht="12.75" x14ac:dyDescent="0.25"/>
    <row r="3509" ht="12.75" x14ac:dyDescent="0.25"/>
    <row r="3510" ht="12.75" x14ac:dyDescent="0.25"/>
    <row r="3511" ht="12.75" x14ac:dyDescent="0.25"/>
    <row r="3512" ht="12.75" x14ac:dyDescent="0.25"/>
    <row r="3513" ht="12.75" x14ac:dyDescent="0.25"/>
    <row r="3514" ht="12.75" x14ac:dyDescent="0.25"/>
    <row r="3515" ht="12.75" x14ac:dyDescent="0.25"/>
    <row r="3516" ht="12.75" x14ac:dyDescent="0.25"/>
    <row r="3517" ht="12.75" x14ac:dyDescent="0.25"/>
    <row r="3518" ht="12.75" x14ac:dyDescent="0.25"/>
    <row r="3519" ht="12.75" x14ac:dyDescent="0.25"/>
    <row r="3520" ht="12.75" x14ac:dyDescent="0.25"/>
    <row r="3521" ht="12.75" x14ac:dyDescent="0.25"/>
    <row r="3522" ht="12.75" x14ac:dyDescent="0.25"/>
    <row r="3523" ht="12.75" x14ac:dyDescent="0.25"/>
    <row r="3524" ht="12.75" x14ac:dyDescent="0.25"/>
    <row r="3525" ht="12.75" x14ac:dyDescent="0.25"/>
    <row r="3526" ht="12.75" x14ac:dyDescent="0.25"/>
    <row r="3527" ht="12.75" x14ac:dyDescent="0.25"/>
    <row r="3528" ht="12.75" x14ac:dyDescent="0.25"/>
    <row r="3529" ht="12.75" x14ac:dyDescent="0.25"/>
    <row r="3530" ht="12.75" x14ac:dyDescent="0.25"/>
    <row r="3531" ht="12.75" x14ac:dyDescent="0.25"/>
    <row r="3532" ht="12.75" x14ac:dyDescent="0.25"/>
    <row r="3533" ht="12.75" x14ac:dyDescent="0.25"/>
    <row r="3534" ht="12.75" x14ac:dyDescent="0.25"/>
    <row r="3535" ht="12.75" x14ac:dyDescent="0.25"/>
    <row r="3536" ht="12.75" x14ac:dyDescent="0.25"/>
    <row r="3537" ht="12.75" x14ac:dyDescent="0.25"/>
    <row r="3538" ht="12.75" x14ac:dyDescent="0.25"/>
    <row r="3539" ht="12.75" x14ac:dyDescent="0.25"/>
    <row r="3540" ht="12.75" x14ac:dyDescent="0.25"/>
    <row r="3541" ht="12.75" x14ac:dyDescent="0.25"/>
    <row r="3542" ht="12.75" x14ac:dyDescent="0.25"/>
    <row r="3543" ht="12.75" x14ac:dyDescent="0.25"/>
    <row r="3544" ht="12.75" x14ac:dyDescent="0.25"/>
    <row r="3545" ht="12.75" x14ac:dyDescent="0.25"/>
    <row r="3546" ht="12.75" x14ac:dyDescent="0.25"/>
    <row r="3547" ht="12.75" x14ac:dyDescent="0.25"/>
    <row r="3548" ht="12.75" x14ac:dyDescent="0.25"/>
    <row r="3549" ht="12.75" x14ac:dyDescent="0.25"/>
    <row r="3550" ht="12.75" x14ac:dyDescent="0.25"/>
    <row r="3551" ht="12.75" x14ac:dyDescent="0.25"/>
    <row r="3552" ht="12.75" x14ac:dyDescent="0.25"/>
    <row r="3553" ht="12.75" x14ac:dyDescent="0.25"/>
    <row r="3554" ht="12.75" x14ac:dyDescent="0.25"/>
    <row r="3555" ht="12.75" x14ac:dyDescent="0.25"/>
    <row r="3556" ht="12.75" x14ac:dyDescent="0.25"/>
    <row r="3557" ht="12.75" x14ac:dyDescent="0.25"/>
    <row r="3558" ht="12.75" x14ac:dyDescent="0.25"/>
    <row r="3559" ht="12.75" x14ac:dyDescent="0.25"/>
    <row r="3560" ht="12.75" x14ac:dyDescent="0.25"/>
    <row r="3561" ht="12.75" x14ac:dyDescent="0.25"/>
    <row r="3562" ht="12.75" x14ac:dyDescent="0.25"/>
    <row r="3563" ht="12.75" x14ac:dyDescent="0.25"/>
    <row r="3564" ht="12.75" x14ac:dyDescent="0.25"/>
    <row r="3565" ht="12.75" x14ac:dyDescent="0.25"/>
    <row r="3566" ht="12.75" x14ac:dyDescent="0.25"/>
    <row r="3567" ht="12.75" x14ac:dyDescent="0.25"/>
    <row r="3568" ht="12.75" x14ac:dyDescent="0.25"/>
    <row r="3569" ht="12.75" x14ac:dyDescent="0.25"/>
    <row r="3570" ht="12.75" x14ac:dyDescent="0.25"/>
    <row r="3571" ht="12.75" x14ac:dyDescent="0.25"/>
    <row r="3572" ht="12.75" x14ac:dyDescent="0.25"/>
    <row r="3573" ht="12.75" x14ac:dyDescent="0.25"/>
    <row r="3574" ht="12.75" x14ac:dyDescent="0.25"/>
    <row r="3575" ht="12.75" x14ac:dyDescent="0.25"/>
    <row r="3576" ht="12.75" x14ac:dyDescent="0.25"/>
    <row r="3577" ht="12.75" x14ac:dyDescent="0.25"/>
    <row r="3578" ht="12.75" x14ac:dyDescent="0.25"/>
    <row r="3579" ht="12.75" x14ac:dyDescent="0.25"/>
    <row r="3580" ht="12.75" x14ac:dyDescent="0.25"/>
    <row r="3581" ht="12.75" x14ac:dyDescent="0.25"/>
    <row r="3582" ht="12.75" x14ac:dyDescent="0.25"/>
    <row r="3583" ht="12.75" x14ac:dyDescent="0.25"/>
    <row r="3584" ht="12.75" x14ac:dyDescent="0.25"/>
    <row r="3585" ht="12.75" x14ac:dyDescent="0.25"/>
    <row r="3586" ht="12.75" x14ac:dyDescent="0.25"/>
    <row r="3587" ht="12.75" x14ac:dyDescent="0.25"/>
    <row r="3588" ht="12.75" x14ac:dyDescent="0.25"/>
    <row r="3589" ht="12.75" x14ac:dyDescent="0.25"/>
    <row r="3590" ht="12.75" x14ac:dyDescent="0.25"/>
    <row r="3591" ht="12.75" x14ac:dyDescent="0.25"/>
    <row r="3592" ht="12.75" x14ac:dyDescent="0.25"/>
    <row r="3593" ht="12.75" x14ac:dyDescent="0.25"/>
    <row r="3594" ht="12.75" x14ac:dyDescent="0.25"/>
    <row r="3595" ht="12.75" x14ac:dyDescent="0.25"/>
    <row r="3596" ht="12.75" x14ac:dyDescent="0.25"/>
    <row r="3597" ht="12.75" x14ac:dyDescent="0.25"/>
    <row r="3598" ht="12.75" x14ac:dyDescent="0.25"/>
    <row r="3599" ht="12.75" x14ac:dyDescent="0.25"/>
    <row r="3600" ht="12.75" x14ac:dyDescent="0.25"/>
    <row r="3601" ht="12.75" x14ac:dyDescent="0.25"/>
    <row r="3602" ht="12.75" x14ac:dyDescent="0.25"/>
    <row r="3603" ht="12.75" x14ac:dyDescent="0.25"/>
    <row r="3604" ht="12.75" x14ac:dyDescent="0.25"/>
    <row r="3605" ht="12.75" x14ac:dyDescent="0.25"/>
    <row r="3606" ht="12.75" x14ac:dyDescent="0.25"/>
    <row r="3607" ht="12.75" x14ac:dyDescent="0.25"/>
    <row r="3608" ht="12.75" x14ac:dyDescent="0.25"/>
    <row r="3609" ht="12.75" x14ac:dyDescent="0.25"/>
    <row r="3610" ht="12.75" x14ac:dyDescent="0.25"/>
    <row r="3611" ht="12.75" x14ac:dyDescent="0.25"/>
    <row r="3612" ht="12.75" x14ac:dyDescent="0.25"/>
    <row r="3613" ht="12.75" x14ac:dyDescent="0.25"/>
    <row r="3614" ht="12.75" x14ac:dyDescent="0.25"/>
    <row r="3615" ht="12.75" x14ac:dyDescent="0.25"/>
    <row r="3616" ht="12.75" x14ac:dyDescent="0.25"/>
    <row r="3617" ht="12.75" x14ac:dyDescent="0.25"/>
    <row r="3618" ht="12.75" x14ac:dyDescent="0.25"/>
    <row r="3619" ht="12.75" x14ac:dyDescent="0.25"/>
    <row r="3620" ht="12.75" x14ac:dyDescent="0.25"/>
    <row r="3621" ht="12.75" x14ac:dyDescent="0.25"/>
    <row r="3622" ht="12.75" x14ac:dyDescent="0.25"/>
    <row r="3623" ht="12.75" x14ac:dyDescent="0.25"/>
    <row r="3624" ht="12.75" x14ac:dyDescent="0.25"/>
    <row r="3625" ht="12.75" x14ac:dyDescent="0.25"/>
    <row r="3626" ht="12.75" x14ac:dyDescent="0.25"/>
    <row r="3627" ht="12.75" x14ac:dyDescent="0.25"/>
    <row r="3628" ht="12.75" x14ac:dyDescent="0.25"/>
    <row r="3629" ht="12.75" x14ac:dyDescent="0.25"/>
    <row r="3630" ht="12.75" x14ac:dyDescent="0.25"/>
    <row r="3631" ht="12.75" x14ac:dyDescent="0.25"/>
    <row r="3632" ht="12.75" x14ac:dyDescent="0.25"/>
    <row r="3633" ht="12.75" x14ac:dyDescent="0.25"/>
    <row r="3634" ht="12.75" x14ac:dyDescent="0.25"/>
    <row r="3635" ht="12.75" x14ac:dyDescent="0.25"/>
    <row r="3636" ht="12.75" x14ac:dyDescent="0.25"/>
    <row r="3637" ht="12.75" x14ac:dyDescent="0.25"/>
    <row r="3638" ht="12.75" x14ac:dyDescent="0.25"/>
    <row r="3639" ht="12.75" x14ac:dyDescent="0.25"/>
    <row r="3640" ht="12.75" x14ac:dyDescent="0.25"/>
    <row r="3641" ht="12.75" x14ac:dyDescent="0.25"/>
    <row r="3642" ht="12.75" x14ac:dyDescent="0.25"/>
    <row r="3643" ht="12.75" x14ac:dyDescent="0.25"/>
    <row r="3644" ht="12.75" x14ac:dyDescent="0.25"/>
    <row r="3645" ht="12.75" x14ac:dyDescent="0.25"/>
    <row r="3646" ht="12.75" x14ac:dyDescent="0.25"/>
    <row r="3647" ht="12.75" x14ac:dyDescent="0.25"/>
    <row r="3648" ht="12.75" x14ac:dyDescent="0.25"/>
    <row r="3649" ht="12.75" x14ac:dyDescent="0.25"/>
    <row r="3650" ht="12.75" x14ac:dyDescent="0.25"/>
    <row r="3651" ht="12.75" x14ac:dyDescent="0.25"/>
    <row r="3652" ht="12.75" x14ac:dyDescent="0.25"/>
    <row r="3653" ht="12.75" x14ac:dyDescent="0.25"/>
    <row r="3654" ht="12.75" x14ac:dyDescent="0.25"/>
    <row r="3655" ht="12.75" x14ac:dyDescent="0.25"/>
    <row r="3656" ht="12.75" x14ac:dyDescent="0.25"/>
    <row r="3657" ht="12.75" x14ac:dyDescent="0.25"/>
    <row r="3658" ht="12.75" x14ac:dyDescent="0.25"/>
    <row r="3659" ht="12.75" x14ac:dyDescent="0.25"/>
    <row r="3660" ht="12.75" x14ac:dyDescent="0.25"/>
    <row r="3661" ht="12.75" x14ac:dyDescent="0.25"/>
    <row r="3662" ht="12.75" x14ac:dyDescent="0.25"/>
    <row r="3663" ht="12.75" x14ac:dyDescent="0.25"/>
    <row r="3664" ht="12.75" x14ac:dyDescent="0.25"/>
    <row r="3665" ht="12.75" x14ac:dyDescent="0.25"/>
    <row r="3666" ht="12.75" x14ac:dyDescent="0.25"/>
    <row r="3667" ht="12.75" x14ac:dyDescent="0.25"/>
    <row r="3668" ht="12.75" x14ac:dyDescent="0.25"/>
    <row r="3669" ht="12.75" x14ac:dyDescent="0.25"/>
    <row r="3670" ht="12.75" x14ac:dyDescent="0.25"/>
    <row r="3671" ht="12.75" x14ac:dyDescent="0.25"/>
    <row r="3672" ht="12.75" x14ac:dyDescent="0.25"/>
    <row r="3673" ht="12.75" x14ac:dyDescent="0.25"/>
    <row r="3674" ht="12.75" x14ac:dyDescent="0.25"/>
    <row r="3675" ht="12.75" x14ac:dyDescent="0.25"/>
    <row r="3676" ht="12.75" x14ac:dyDescent="0.25"/>
    <row r="3677" ht="12.75" x14ac:dyDescent="0.25"/>
    <row r="3678" ht="12.75" x14ac:dyDescent="0.25"/>
    <row r="3679" ht="12.75" x14ac:dyDescent="0.25"/>
    <row r="3680" ht="12.75" x14ac:dyDescent="0.25"/>
    <row r="3681" ht="12.75" x14ac:dyDescent="0.25"/>
    <row r="3682" ht="12.75" x14ac:dyDescent="0.25"/>
    <row r="3683" ht="12.75" x14ac:dyDescent="0.25"/>
    <row r="3684" ht="12.75" x14ac:dyDescent="0.25"/>
    <row r="3685" ht="12.75" x14ac:dyDescent="0.25"/>
    <row r="3686" ht="12.75" x14ac:dyDescent="0.25"/>
    <row r="3687" ht="12.75" x14ac:dyDescent="0.25"/>
    <row r="3688" ht="12.75" x14ac:dyDescent="0.25"/>
    <row r="3689" ht="12.75" x14ac:dyDescent="0.25"/>
    <row r="3690" ht="12.75" x14ac:dyDescent="0.25"/>
    <row r="3691" ht="12.75" x14ac:dyDescent="0.25"/>
    <row r="3692" ht="12.75" x14ac:dyDescent="0.25"/>
    <row r="3693" ht="12.75" x14ac:dyDescent="0.25"/>
    <row r="3694" ht="12.75" x14ac:dyDescent="0.25"/>
    <row r="3695" ht="12.75" x14ac:dyDescent="0.25"/>
    <row r="3696" ht="12.75" x14ac:dyDescent="0.25"/>
    <row r="3697" ht="12.75" x14ac:dyDescent="0.25"/>
    <row r="3698" ht="12.75" x14ac:dyDescent="0.25"/>
    <row r="3699" ht="12.75" x14ac:dyDescent="0.25"/>
    <row r="3700" ht="12.75" x14ac:dyDescent="0.25"/>
    <row r="3701" ht="12.75" x14ac:dyDescent="0.25"/>
    <row r="3702" ht="12.75" x14ac:dyDescent="0.25"/>
    <row r="3703" ht="12.75" x14ac:dyDescent="0.25"/>
    <row r="3704" ht="12.75" x14ac:dyDescent="0.25"/>
    <row r="3705" ht="12.75" x14ac:dyDescent="0.25"/>
    <row r="3706" ht="12.75" x14ac:dyDescent="0.25"/>
    <row r="3707" ht="12.75" x14ac:dyDescent="0.25"/>
    <row r="3708" ht="12.75" x14ac:dyDescent="0.25"/>
    <row r="3709" ht="12.75" x14ac:dyDescent="0.25"/>
    <row r="3710" ht="12.75" x14ac:dyDescent="0.25"/>
    <row r="3711" ht="12.75" x14ac:dyDescent="0.25"/>
    <row r="3712" ht="12.75" x14ac:dyDescent="0.25"/>
    <row r="3713" ht="12.75" x14ac:dyDescent="0.25"/>
    <row r="3714" ht="12.75" x14ac:dyDescent="0.25"/>
    <row r="3715" ht="12.75" x14ac:dyDescent="0.25"/>
    <row r="3716" ht="12.75" x14ac:dyDescent="0.25"/>
    <row r="3717" ht="12.75" x14ac:dyDescent="0.25"/>
    <row r="3718" ht="12.75" x14ac:dyDescent="0.25"/>
    <row r="3719" ht="12.75" x14ac:dyDescent="0.25"/>
    <row r="3720" ht="12.75" x14ac:dyDescent="0.25"/>
    <row r="3721" ht="12.75" x14ac:dyDescent="0.25"/>
    <row r="3722" ht="12.75" x14ac:dyDescent="0.25"/>
    <row r="3723" ht="12.75" x14ac:dyDescent="0.25"/>
    <row r="3724" ht="12.75" x14ac:dyDescent="0.25"/>
    <row r="3725" ht="12.75" x14ac:dyDescent="0.25"/>
    <row r="3726" ht="12.75" x14ac:dyDescent="0.25"/>
    <row r="3727" ht="12.75" x14ac:dyDescent="0.25"/>
    <row r="3728" ht="12.75" x14ac:dyDescent="0.25"/>
    <row r="3729" ht="12.75" x14ac:dyDescent="0.25"/>
    <row r="3730" ht="12.75" x14ac:dyDescent="0.25"/>
    <row r="3731" ht="12.75" x14ac:dyDescent="0.25"/>
    <row r="3732" ht="12.75" x14ac:dyDescent="0.25"/>
    <row r="3733" ht="12.75" x14ac:dyDescent="0.25"/>
    <row r="3734" ht="12.75" x14ac:dyDescent="0.25"/>
    <row r="3735" ht="12.75" x14ac:dyDescent="0.25"/>
    <row r="3736" ht="12.75" x14ac:dyDescent="0.25"/>
    <row r="3737" ht="12.75" x14ac:dyDescent="0.25"/>
    <row r="3738" ht="12.75" x14ac:dyDescent="0.25"/>
    <row r="3739" ht="12.75" x14ac:dyDescent="0.25"/>
    <row r="3740" ht="12.75" x14ac:dyDescent="0.25"/>
    <row r="3741" ht="12.75" x14ac:dyDescent="0.25"/>
    <row r="3742" ht="12.75" x14ac:dyDescent="0.25"/>
    <row r="3743" ht="12.75" x14ac:dyDescent="0.25"/>
    <row r="3744" ht="12.75" x14ac:dyDescent="0.25"/>
    <row r="3745" ht="12.75" x14ac:dyDescent="0.25"/>
    <row r="3746" ht="12.75" x14ac:dyDescent="0.25"/>
    <row r="3747" ht="12.75" x14ac:dyDescent="0.25"/>
    <row r="3748" ht="12.75" x14ac:dyDescent="0.25"/>
    <row r="3749" ht="12.75" x14ac:dyDescent="0.25"/>
    <row r="3750" ht="12.75" x14ac:dyDescent="0.25"/>
    <row r="3751" ht="12.75" x14ac:dyDescent="0.25"/>
    <row r="3752" ht="12.75" x14ac:dyDescent="0.25"/>
    <row r="3753" ht="12.75" x14ac:dyDescent="0.25"/>
    <row r="3754" ht="12.75" x14ac:dyDescent="0.25"/>
    <row r="3755" ht="12.75" x14ac:dyDescent="0.25"/>
    <row r="3756" ht="12.75" x14ac:dyDescent="0.25"/>
    <row r="3757" ht="12.75" x14ac:dyDescent="0.25"/>
    <row r="3758" ht="12.75" x14ac:dyDescent="0.25"/>
    <row r="3759" ht="12.75" x14ac:dyDescent="0.25"/>
    <row r="3760" ht="12.75" x14ac:dyDescent="0.25"/>
    <row r="3761" ht="12.75" x14ac:dyDescent="0.25"/>
    <row r="3762" ht="12.75" x14ac:dyDescent="0.25"/>
    <row r="3763" ht="12.75" x14ac:dyDescent="0.25"/>
    <row r="3764" ht="12.75" x14ac:dyDescent="0.25"/>
    <row r="3765" ht="12.75" x14ac:dyDescent="0.25"/>
    <row r="3766" ht="12.75" x14ac:dyDescent="0.25"/>
    <row r="3767" ht="12.75" x14ac:dyDescent="0.25"/>
    <row r="3768" ht="12.75" x14ac:dyDescent="0.25"/>
    <row r="3769" ht="12.75" x14ac:dyDescent="0.25"/>
    <row r="3770" ht="12.75" x14ac:dyDescent="0.25"/>
    <row r="3771" ht="12.75" x14ac:dyDescent="0.25"/>
    <row r="3772" ht="12.75" x14ac:dyDescent="0.25"/>
    <row r="3773" ht="12.75" x14ac:dyDescent="0.25"/>
    <row r="3774" ht="12.75" x14ac:dyDescent="0.25"/>
    <row r="3775" ht="12.75" x14ac:dyDescent="0.25"/>
    <row r="3776" ht="12.75" x14ac:dyDescent="0.25"/>
    <row r="3777" ht="12.75" x14ac:dyDescent="0.25"/>
    <row r="3778" ht="12.75" x14ac:dyDescent="0.25"/>
    <row r="3779" ht="12.75" x14ac:dyDescent="0.25"/>
    <row r="3780" ht="12.75" x14ac:dyDescent="0.25"/>
    <row r="3781" ht="12.75" x14ac:dyDescent="0.25"/>
    <row r="3782" ht="12.75" x14ac:dyDescent="0.25"/>
    <row r="3783" ht="12.75" x14ac:dyDescent="0.25"/>
    <row r="3784" ht="12.75" x14ac:dyDescent="0.25"/>
    <row r="3785" ht="12.75" x14ac:dyDescent="0.25"/>
    <row r="3786" ht="12.75" x14ac:dyDescent="0.25"/>
    <row r="3787" ht="12.75" x14ac:dyDescent="0.25"/>
    <row r="3788" ht="12.75" x14ac:dyDescent="0.25"/>
    <row r="3789" ht="12.75" x14ac:dyDescent="0.25"/>
    <row r="3790" ht="12.75" x14ac:dyDescent="0.25"/>
    <row r="3791" ht="12.75" x14ac:dyDescent="0.25"/>
    <row r="3792" ht="12.75" x14ac:dyDescent="0.25"/>
    <row r="3793" ht="12.75" x14ac:dyDescent="0.25"/>
    <row r="3794" ht="12.75" x14ac:dyDescent="0.25"/>
    <row r="3795" ht="12.75" x14ac:dyDescent="0.25"/>
    <row r="3796" ht="12.75" x14ac:dyDescent="0.25"/>
    <row r="3797" ht="12.75" x14ac:dyDescent="0.25"/>
    <row r="3798" ht="12.75" x14ac:dyDescent="0.25"/>
    <row r="3799" ht="12.75" x14ac:dyDescent="0.25"/>
    <row r="3800" ht="12.75" x14ac:dyDescent="0.25"/>
    <row r="3801" ht="12.75" x14ac:dyDescent="0.25"/>
    <row r="3802" ht="12.75" x14ac:dyDescent="0.25"/>
    <row r="3803" ht="12.75" x14ac:dyDescent="0.25"/>
    <row r="3804" ht="12.75" x14ac:dyDescent="0.25"/>
    <row r="3805" ht="12.75" x14ac:dyDescent="0.25"/>
    <row r="3806" ht="12.75" x14ac:dyDescent="0.25"/>
    <row r="3807" ht="12.75" x14ac:dyDescent="0.25"/>
    <row r="3808" ht="12.75" x14ac:dyDescent="0.25"/>
    <row r="3809" ht="12.75" x14ac:dyDescent="0.25"/>
    <row r="3810" ht="12.75" x14ac:dyDescent="0.25"/>
    <row r="3811" ht="12.75" x14ac:dyDescent="0.25"/>
    <row r="3812" ht="12.75" x14ac:dyDescent="0.25"/>
    <row r="3813" ht="12.75" x14ac:dyDescent="0.25"/>
    <row r="3814" ht="12.75" x14ac:dyDescent="0.25"/>
    <row r="3815" ht="12.75" x14ac:dyDescent="0.25"/>
    <row r="3816" ht="12.75" x14ac:dyDescent="0.25"/>
    <row r="3817" ht="12.75" x14ac:dyDescent="0.25"/>
    <row r="3818" ht="12.75" x14ac:dyDescent="0.25"/>
    <row r="3819" ht="12.75" x14ac:dyDescent="0.25"/>
    <row r="3820" ht="12.75" x14ac:dyDescent="0.25"/>
    <row r="3821" ht="12.75" x14ac:dyDescent="0.25"/>
    <row r="3822" ht="12.75" x14ac:dyDescent="0.25"/>
    <row r="3823" ht="12.75" x14ac:dyDescent="0.25"/>
    <row r="3824" ht="12.75" x14ac:dyDescent="0.25"/>
    <row r="3825" ht="12.75" x14ac:dyDescent="0.25"/>
    <row r="3826" ht="12.75" x14ac:dyDescent="0.25"/>
    <row r="3827" ht="12.75" x14ac:dyDescent="0.25"/>
    <row r="3828" ht="12.75" x14ac:dyDescent="0.25"/>
    <row r="3829" ht="12.75" x14ac:dyDescent="0.25"/>
    <row r="3830" ht="12.75" x14ac:dyDescent="0.25"/>
    <row r="3831" ht="12.75" x14ac:dyDescent="0.25"/>
    <row r="3832" ht="12.75" x14ac:dyDescent="0.25"/>
    <row r="3833" ht="12.75" x14ac:dyDescent="0.25"/>
    <row r="3834" ht="12.75" x14ac:dyDescent="0.25"/>
    <row r="3835" ht="12.75" x14ac:dyDescent="0.25"/>
    <row r="3836" ht="12.75" x14ac:dyDescent="0.25"/>
    <row r="3837" ht="12.75" x14ac:dyDescent="0.25"/>
    <row r="3838" ht="12.75" x14ac:dyDescent="0.25"/>
    <row r="3839" ht="12.75" x14ac:dyDescent="0.25"/>
    <row r="3840" ht="12.75" x14ac:dyDescent="0.25"/>
    <row r="3841" ht="12.75" x14ac:dyDescent="0.25"/>
    <row r="3842" ht="12.75" x14ac:dyDescent="0.25"/>
    <row r="3843" ht="12.75" x14ac:dyDescent="0.25"/>
    <row r="3844" ht="12.75" x14ac:dyDescent="0.25"/>
    <row r="3845" ht="12.75" x14ac:dyDescent="0.25"/>
    <row r="3846" ht="12.75" x14ac:dyDescent="0.25"/>
    <row r="3847" ht="12.75" x14ac:dyDescent="0.25"/>
    <row r="3848" ht="12.75" x14ac:dyDescent="0.25"/>
    <row r="3849" ht="12.75" x14ac:dyDescent="0.25"/>
    <row r="3850" ht="12.75" x14ac:dyDescent="0.25"/>
    <row r="3851" ht="12.75" x14ac:dyDescent="0.25"/>
    <row r="3852" ht="12.75" x14ac:dyDescent="0.25"/>
    <row r="3853" ht="12.75" x14ac:dyDescent="0.25"/>
    <row r="3854" ht="12.75" x14ac:dyDescent="0.25"/>
    <row r="3855" ht="12.75" x14ac:dyDescent="0.25"/>
    <row r="3856" ht="12.75" x14ac:dyDescent="0.25"/>
    <row r="3857" ht="12.75" x14ac:dyDescent="0.25"/>
    <row r="3858" ht="12.75" x14ac:dyDescent="0.25"/>
    <row r="3859" ht="12.75" x14ac:dyDescent="0.25"/>
    <row r="3860" ht="12.75" x14ac:dyDescent="0.25"/>
    <row r="3861" ht="12.75" x14ac:dyDescent="0.25"/>
    <row r="3862" ht="12.75" x14ac:dyDescent="0.25"/>
    <row r="3863" ht="12.75" x14ac:dyDescent="0.25"/>
    <row r="3864" ht="12.75" x14ac:dyDescent="0.25"/>
    <row r="3865" ht="12.75" x14ac:dyDescent="0.25"/>
    <row r="3866" ht="12.75" x14ac:dyDescent="0.25"/>
    <row r="3867" ht="12.75" x14ac:dyDescent="0.25"/>
    <row r="3868" ht="12.75" x14ac:dyDescent="0.25"/>
    <row r="3869" ht="12.75" x14ac:dyDescent="0.25"/>
    <row r="3870" ht="12.75" x14ac:dyDescent="0.25"/>
    <row r="3871" ht="12.75" x14ac:dyDescent="0.25"/>
    <row r="3872" ht="12.75" x14ac:dyDescent="0.25"/>
    <row r="3873" ht="12.75" x14ac:dyDescent="0.25"/>
    <row r="3874" ht="12.75" x14ac:dyDescent="0.25"/>
    <row r="3875" ht="12.75" x14ac:dyDescent="0.25"/>
    <row r="3876" ht="12.75" x14ac:dyDescent="0.25"/>
    <row r="3877" ht="12.75" x14ac:dyDescent="0.25"/>
    <row r="3878" ht="12.75" x14ac:dyDescent="0.25"/>
    <row r="3879" ht="12.75" x14ac:dyDescent="0.25"/>
    <row r="3880" ht="12.75" x14ac:dyDescent="0.25"/>
    <row r="3881" ht="12.75" x14ac:dyDescent="0.25"/>
    <row r="3882" ht="12.75" x14ac:dyDescent="0.25"/>
    <row r="3883" ht="12.75" x14ac:dyDescent="0.25"/>
    <row r="3884" ht="12.75" x14ac:dyDescent="0.25"/>
    <row r="3885" ht="12.75" x14ac:dyDescent="0.25"/>
    <row r="3886" ht="12.75" x14ac:dyDescent="0.25"/>
    <row r="3887" ht="12.75" x14ac:dyDescent="0.25"/>
    <row r="3888" ht="12.75" x14ac:dyDescent="0.25"/>
    <row r="3889" ht="12.75" x14ac:dyDescent="0.25"/>
    <row r="3890" ht="12.75" x14ac:dyDescent="0.25"/>
    <row r="3891" ht="12.75" x14ac:dyDescent="0.25"/>
    <row r="3892" ht="12.75" x14ac:dyDescent="0.25"/>
    <row r="3893" ht="12.75" x14ac:dyDescent="0.25"/>
    <row r="3894" ht="12.75" x14ac:dyDescent="0.25"/>
    <row r="3895" ht="12.75" x14ac:dyDescent="0.25"/>
    <row r="3896" ht="12.75" x14ac:dyDescent="0.25"/>
    <row r="3897" ht="12.75" x14ac:dyDescent="0.25"/>
    <row r="3898" ht="12.75" x14ac:dyDescent="0.25"/>
    <row r="3899" ht="12.75" x14ac:dyDescent="0.25"/>
    <row r="3900" ht="12.75" x14ac:dyDescent="0.25"/>
    <row r="3901" ht="12.75" x14ac:dyDescent="0.25"/>
    <row r="3902" ht="12.75" x14ac:dyDescent="0.25"/>
    <row r="3903" ht="12.75" x14ac:dyDescent="0.25"/>
    <row r="3904" ht="12.75" x14ac:dyDescent="0.25"/>
    <row r="3905" ht="12.75" x14ac:dyDescent="0.25"/>
    <row r="3906" ht="12.75" x14ac:dyDescent="0.25"/>
    <row r="3907" ht="12.75" x14ac:dyDescent="0.25"/>
    <row r="3908" ht="12.75" x14ac:dyDescent="0.25"/>
    <row r="3909" ht="12.75" x14ac:dyDescent="0.25"/>
    <row r="3910" ht="12.75" x14ac:dyDescent="0.25"/>
    <row r="3911" ht="12.75" x14ac:dyDescent="0.25"/>
    <row r="3912" ht="12.75" x14ac:dyDescent="0.25"/>
    <row r="3913" ht="12.75" x14ac:dyDescent="0.25"/>
    <row r="3914" ht="12.75" x14ac:dyDescent="0.25"/>
    <row r="3915" ht="12.75" x14ac:dyDescent="0.25"/>
    <row r="3916" ht="12.75" x14ac:dyDescent="0.25"/>
    <row r="3917" ht="12.75" x14ac:dyDescent="0.25"/>
    <row r="3918" ht="12.75" x14ac:dyDescent="0.25"/>
    <row r="3919" ht="12.75" x14ac:dyDescent="0.25"/>
    <row r="3920" ht="12.75" x14ac:dyDescent="0.25"/>
    <row r="3921" ht="12.75" x14ac:dyDescent="0.25"/>
    <row r="3922" ht="12.75" x14ac:dyDescent="0.25"/>
    <row r="3923" ht="12.75" x14ac:dyDescent="0.25"/>
    <row r="3924" ht="12.75" x14ac:dyDescent="0.25"/>
    <row r="3925" ht="12.75" x14ac:dyDescent="0.25"/>
    <row r="3926" ht="12.75" x14ac:dyDescent="0.25"/>
    <row r="3927" ht="12.75" x14ac:dyDescent="0.25"/>
    <row r="3928" ht="12.75" x14ac:dyDescent="0.25"/>
    <row r="3929" ht="12.75" x14ac:dyDescent="0.25"/>
    <row r="3930" ht="12.75" x14ac:dyDescent="0.25"/>
    <row r="3931" ht="12.75" x14ac:dyDescent="0.25"/>
    <row r="3932" ht="12.75" x14ac:dyDescent="0.25"/>
    <row r="3933" ht="12.75" x14ac:dyDescent="0.25"/>
    <row r="3934" ht="12.75" x14ac:dyDescent="0.25"/>
    <row r="3935" ht="12.75" x14ac:dyDescent="0.25"/>
    <row r="3936" ht="12.75" x14ac:dyDescent="0.25"/>
    <row r="3937" ht="12.75" x14ac:dyDescent="0.25"/>
    <row r="3938" ht="12.75" x14ac:dyDescent="0.25"/>
    <row r="3939" ht="12.75" x14ac:dyDescent="0.25"/>
    <row r="3940" ht="12.75" x14ac:dyDescent="0.25"/>
    <row r="3941" ht="12.75" x14ac:dyDescent="0.25"/>
    <row r="3942" ht="12.75" x14ac:dyDescent="0.25"/>
    <row r="3943" ht="12.75" x14ac:dyDescent="0.25"/>
    <row r="3944" ht="12.75" x14ac:dyDescent="0.25"/>
    <row r="3945" ht="12.75" x14ac:dyDescent="0.25"/>
    <row r="3946" ht="12.75" x14ac:dyDescent="0.25"/>
    <row r="3947" ht="12.75" x14ac:dyDescent="0.25"/>
    <row r="3948" ht="12.75" x14ac:dyDescent="0.25"/>
    <row r="3949" ht="12.75" x14ac:dyDescent="0.25"/>
    <row r="3950" ht="12.75" x14ac:dyDescent="0.25"/>
    <row r="3951" ht="12.75" x14ac:dyDescent="0.25"/>
    <row r="3952" ht="12.75" x14ac:dyDescent="0.25"/>
    <row r="3953" ht="12.75" x14ac:dyDescent="0.25"/>
    <row r="3954" ht="12.75" x14ac:dyDescent="0.25"/>
    <row r="3955" ht="12.75" x14ac:dyDescent="0.25"/>
    <row r="3956" ht="12.75" x14ac:dyDescent="0.25"/>
    <row r="3957" ht="12.75" x14ac:dyDescent="0.25"/>
    <row r="3958" ht="12.75" x14ac:dyDescent="0.25"/>
    <row r="3959" ht="12.75" x14ac:dyDescent="0.25"/>
    <row r="3960" ht="12.75" x14ac:dyDescent="0.25"/>
    <row r="3961" ht="12.75" x14ac:dyDescent="0.25"/>
    <row r="3962" ht="12.75" x14ac:dyDescent="0.25"/>
    <row r="3963" ht="12.75" x14ac:dyDescent="0.25"/>
    <row r="3964" ht="12.75" x14ac:dyDescent="0.25"/>
    <row r="3965" ht="12.75" x14ac:dyDescent="0.25"/>
    <row r="3966" ht="12.75" x14ac:dyDescent="0.25"/>
    <row r="3967" ht="12.75" x14ac:dyDescent="0.25"/>
    <row r="3968" ht="12.75" x14ac:dyDescent="0.25"/>
    <row r="3969" ht="12.75" x14ac:dyDescent="0.25"/>
    <row r="3970" ht="12.75" x14ac:dyDescent="0.25"/>
    <row r="3971" ht="12.75" x14ac:dyDescent="0.25"/>
    <row r="3972" ht="12.75" x14ac:dyDescent="0.25"/>
    <row r="3973" ht="12.75" x14ac:dyDescent="0.25"/>
    <row r="3974" ht="12.75" x14ac:dyDescent="0.25"/>
    <row r="3975" ht="12.75" x14ac:dyDescent="0.25"/>
    <row r="3976" ht="12.75" x14ac:dyDescent="0.25"/>
    <row r="3977" ht="12.75" x14ac:dyDescent="0.25"/>
    <row r="3978" ht="12.75" x14ac:dyDescent="0.25"/>
    <row r="3979" ht="12.75" x14ac:dyDescent="0.25"/>
    <row r="3980" ht="12.75" x14ac:dyDescent="0.25"/>
    <row r="3981" ht="12.75" x14ac:dyDescent="0.25"/>
    <row r="3982" ht="12.75" x14ac:dyDescent="0.25"/>
    <row r="3983" ht="12.75" x14ac:dyDescent="0.25"/>
    <row r="3984" ht="12.75" x14ac:dyDescent="0.25"/>
    <row r="3985" ht="12.75" x14ac:dyDescent="0.25"/>
    <row r="3986" ht="12.75" x14ac:dyDescent="0.25"/>
    <row r="3987" ht="12.75" x14ac:dyDescent="0.25"/>
    <row r="3988" ht="12.75" x14ac:dyDescent="0.25"/>
    <row r="3989" ht="12.75" x14ac:dyDescent="0.25"/>
    <row r="3990" ht="12.75" x14ac:dyDescent="0.25"/>
    <row r="3991" ht="12.75" x14ac:dyDescent="0.25"/>
    <row r="3992" ht="12.75" x14ac:dyDescent="0.25"/>
    <row r="3993" ht="12.75" x14ac:dyDescent="0.25"/>
    <row r="3994" ht="12.75" x14ac:dyDescent="0.25"/>
    <row r="3995" ht="12.75" x14ac:dyDescent="0.25"/>
    <row r="3996" ht="12.75" x14ac:dyDescent="0.25"/>
    <row r="3997" ht="12.75" x14ac:dyDescent="0.25"/>
    <row r="3998" ht="12.75" x14ac:dyDescent="0.25"/>
    <row r="3999" ht="12.75" x14ac:dyDescent="0.25"/>
    <row r="4000" ht="12.75" x14ac:dyDescent="0.25"/>
    <row r="4001" ht="12.75" x14ac:dyDescent="0.25"/>
    <row r="4002" ht="12.75" x14ac:dyDescent="0.25"/>
    <row r="4003" ht="12.75" x14ac:dyDescent="0.25"/>
    <row r="4004" ht="12.75" x14ac:dyDescent="0.25"/>
    <row r="4005" ht="12.75" x14ac:dyDescent="0.25"/>
    <row r="4006" ht="12.75" x14ac:dyDescent="0.25"/>
    <row r="4007" ht="12.75" x14ac:dyDescent="0.25"/>
    <row r="4008" ht="12.75" x14ac:dyDescent="0.25"/>
    <row r="4009" ht="12.75" x14ac:dyDescent="0.25"/>
    <row r="4010" ht="12.75" x14ac:dyDescent="0.25"/>
    <row r="4011" ht="12.75" x14ac:dyDescent="0.25"/>
    <row r="4012" ht="12.75" x14ac:dyDescent="0.25"/>
    <row r="4013" ht="12.75" x14ac:dyDescent="0.25"/>
    <row r="4014" ht="12.75" x14ac:dyDescent="0.25"/>
    <row r="4015" ht="12.75" x14ac:dyDescent="0.25"/>
    <row r="4016" ht="12.75" x14ac:dyDescent="0.25"/>
    <row r="4017" ht="12.75" x14ac:dyDescent="0.25"/>
    <row r="4018" ht="12.75" x14ac:dyDescent="0.25"/>
    <row r="4019" ht="12.75" x14ac:dyDescent="0.25"/>
    <row r="4020" ht="12.75" x14ac:dyDescent="0.25"/>
    <row r="4021" ht="12.75" x14ac:dyDescent="0.25"/>
    <row r="4022" ht="12.75" x14ac:dyDescent="0.25"/>
    <row r="4023" ht="12.75" x14ac:dyDescent="0.25"/>
    <row r="4024" ht="12.75" x14ac:dyDescent="0.25"/>
    <row r="4025" ht="12.75" x14ac:dyDescent="0.25"/>
    <row r="4026" ht="12.75" x14ac:dyDescent="0.25"/>
    <row r="4027" ht="12.75" x14ac:dyDescent="0.25"/>
    <row r="4028" ht="12.75" x14ac:dyDescent="0.25"/>
    <row r="4029" ht="12.75" x14ac:dyDescent="0.25"/>
    <row r="4030" ht="12.75" x14ac:dyDescent="0.25"/>
    <row r="4031" ht="12.75" x14ac:dyDescent="0.25"/>
    <row r="4032" ht="12.75" x14ac:dyDescent="0.25"/>
    <row r="4033" ht="12.75" x14ac:dyDescent="0.25"/>
    <row r="4034" ht="12.75" x14ac:dyDescent="0.25"/>
    <row r="4035" ht="12.75" x14ac:dyDescent="0.25"/>
    <row r="4036" ht="12.75" x14ac:dyDescent="0.25"/>
    <row r="4037" ht="12.75" x14ac:dyDescent="0.25"/>
    <row r="4038" ht="12.75" x14ac:dyDescent="0.25"/>
    <row r="4039" ht="12.75" x14ac:dyDescent="0.25"/>
    <row r="4040" ht="12.75" x14ac:dyDescent="0.25"/>
    <row r="4041" ht="12.75" x14ac:dyDescent="0.25"/>
    <row r="4042" ht="12.75" x14ac:dyDescent="0.25"/>
    <row r="4043" ht="12.75" x14ac:dyDescent="0.25"/>
    <row r="4044" ht="12.75" x14ac:dyDescent="0.25"/>
    <row r="4045" ht="12.75" x14ac:dyDescent="0.25"/>
    <row r="4046" ht="12.75" x14ac:dyDescent="0.25"/>
    <row r="4047" ht="12.75" x14ac:dyDescent="0.25"/>
    <row r="4048" ht="12.75" x14ac:dyDescent="0.25"/>
    <row r="4049" ht="12.75" x14ac:dyDescent="0.25"/>
    <row r="4050" ht="12.75" x14ac:dyDescent="0.25"/>
    <row r="4051" ht="12.75" x14ac:dyDescent="0.25"/>
    <row r="4052" ht="12.75" x14ac:dyDescent="0.25"/>
    <row r="4053" ht="12.75" x14ac:dyDescent="0.25"/>
    <row r="4054" ht="12.75" x14ac:dyDescent="0.25"/>
    <row r="4055" ht="12.75" x14ac:dyDescent="0.25"/>
    <row r="4056" ht="12.75" x14ac:dyDescent="0.25"/>
    <row r="4057" ht="12.75" x14ac:dyDescent="0.25"/>
    <row r="4058" ht="12.75" x14ac:dyDescent="0.25"/>
    <row r="4059" ht="12.75" x14ac:dyDescent="0.25"/>
    <row r="4060" ht="12.75" x14ac:dyDescent="0.25"/>
    <row r="4061" ht="12.75" x14ac:dyDescent="0.25"/>
    <row r="4062" ht="12.75" x14ac:dyDescent="0.25"/>
    <row r="4063" ht="12.75" x14ac:dyDescent="0.25"/>
    <row r="4064" ht="12.75" x14ac:dyDescent="0.25"/>
    <row r="4065" ht="12.75" x14ac:dyDescent="0.25"/>
    <row r="4066" ht="12.75" x14ac:dyDescent="0.25"/>
    <row r="4067" ht="12.75" x14ac:dyDescent="0.25"/>
    <row r="4068" ht="12.75" x14ac:dyDescent="0.25"/>
    <row r="4069" ht="12.75" x14ac:dyDescent="0.25"/>
    <row r="4070" ht="12.75" x14ac:dyDescent="0.25"/>
    <row r="4071" ht="12.75" x14ac:dyDescent="0.25"/>
    <row r="4072" ht="12.75" x14ac:dyDescent="0.25"/>
    <row r="4073" ht="12.75" x14ac:dyDescent="0.25"/>
    <row r="4074" ht="12.75" x14ac:dyDescent="0.25"/>
    <row r="4075" ht="12.75" x14ac:dyDescent="0.25"/>
    <row r="4076" ht="12.75" x14ac:dyDescent="0.25"/>
    <row r="4077" ht="12.75" x14ac:dyDescent="0.25"/>
    <row r="4078" ht="12.75" x14ac:dyDescent="0.25"/>
    <row r="4079" ht="12.75" x14ac:dyDescent="0.25"/>
    <row r="4080" ht="12.75" x14ac:dyDescent="0.25"/>
    <row r="4081" ht="12.75" x14ac:dyDescent="0.25"/>
    <row r="4082" ht="12.75" x14ac:dyDescent="0.25"/>
    <row r="4083" ht="12.75" x14ac:dyDescent="0.25"/>
    <row r="4084" ht="12.75" x14ac:dyDescent="0.25"/>
    <row r="4085" ht="12.75" x14ac:dyDescent="0.25"/>
    <row r="4086" ht="12.75" x14ac:dyDescent="0.25"/>
    <row r="4087" ht="12.75" x14ac:dyDescent="0.25"/>
    <row r="4088" ht="12.75" x14ac:dyDescent="0.25"/>
    <row r="4089" ht="12.75" x14ac:dyDescent="0.25"/>
    <row r="4090" ht="12.75" x14ac:dyDescent="0.25"/>
    <row r="4091" ht="12.75" x14ac:dyDescent="0.25"/>
    <row r="4092" ht="12.75" x14ac:dyDescent="0.25"/>
    <row r="4093" ht="12.75" x14ac:dyDescent="0.25"/>
    <row r="4094" ht="12.75" x14ac:dyDescent="0.25"/>
    <row r="4095" ht="12.75" x14ac:dyDescent="0.25"/>
    <row r="4096" ht="12.75" x14ac:dyDescent="0.25"/>
    <row r="4097" ht="12.75" x14ac:dyDescent="0.25"/>
    <row r="4098" ht="12.75" x14ac:dyDescent="0.25"/>
    <row r="4099" ht="12.75" x14ac:dyDescent="0.25"/>
    <row r="4100" ht="12.75" x14ac:dyDescent="0.25"/>
    <row r="4101" ht="12.75" x14ac:dyDescent="0.25"/>
    <row r="4102" ht="12.75" x14ac:dyDescent="0.25"/>
    <row r="4103" ht="12.75" x14ac:dyDescent="0.25"/>
    <row r="4104" ht="12.75" x14ac:dyDescent="0.25"/>
    <row r="4105" ht="12.75" x14ac:dyDescent="0.25"/>
    <row r="4106" ht="12.75" x14ac:dyDescent="0.25"/>
    <row r="4107" ht="12.75" x14ac:dyDescent="0.25"/>
    <row r="4108" ht="12.75" x14ac:dyDescent="0.25"/>
    <row r="4109" ht="12.75" x14ac:dyDescent="0.25"/>
    <row r="4110" ht="12.75" x14ac:dyDescent="0.25"/>
    <row r="4111" ht="12.75" x14ac:dyDescent="0.25"/>
    <row r="4112" ht="12.75" x14ac:dyDescent="0.25"/>
    <row r="4113" ht="12.75" x14ac:dyDescent="0.25"/>
    <row r="4114" ht="12.75" x14ac:dyDescent="0.25"/>
    <row r="4115" ht="12.75" x14ac:dyDescent="0.25"/>
    <row r="4116" ht="12.75" x14ac:dyDescent="0.25"/>
    <row r="4117" ht="12.75" x14ac:dyDescent="0.25"/>
    <row r="4118" ht="12.75" x14ac:dyDescent="0.25"/>
    <row r="4119" ht="12.75" x14ac:dyDescent="0.25"/>
    <row r="4120" ht="12.75" x14ac:dyDescent="0.25"/>
    <row r="4121" ht="12.75" x14ac:dyDescent="0.25"/>
    <row r="4122" ht="12.75" x14ac:dyDescent="0.25"/>
    <row r="4123" ht="12.75" x14ac:dyDescent="0.25"/>
    <row r="4124" ht="12.75" x14ac:dyDescent="0.25"/>
    <row r="4125" ht="12.75" x14ac:dyDescent="0.25"/>
    <row r="4126" ht="12.75" x14ac:dyDescent="0.25"/>
    <row r="4127" ht="12.75" x14ac:dyDescent="0.25"/>
    <row r="4128" ht="12.75" x14ac:dyDescent="0.25"/>
    <row r="4129" ht="12.75" x14ac:dyDescent="0.25"/>
    <row r="4130" ht="12.75" x14ac:dyDescent="0.25"/>
    <row r="4131" ht="12.75" x14ac:dyDescent="0.25"/>
    <row r="4132" ht="12.75" x14ac:dyDescent="0.25"/>
    <row r="4133" ht="12.75" x14ac:dyDescent="0.25"/>
    <row r="4134" ht="12.75" x14ac:dyDescent="0.25"/>
    <row r="4135" ht="12.75" x14ac:dyDescent="0.25"/>
    <row r="4136" ht="12.75" x14ac:dyDescent="0.25"/>
    <row r="4137" ht="12.75" x14ac:dyDescent="0.25"/>
    <row r="4138" ht="12.75" x14ac:dyDescent="0.25"/>
    <row r="4139" ht="12.75" x14ac:dyDescent="0.25"/>
    <row r="4140" ht="12.75" x14ac:dyDescent="0.25"/>
    <row r="4141" ht="12.75" x14ac:dyDescent="0.25"/>
    <row r="4142" ht="12.75" x14ac:dyDescent="0.25"/>
    <row r="4143" ht="12.75" x14ac:dyDescent="0.25"/>
    <row r="4144" ht="12.75" x14ac:dyDescent="0.25"/>
    <row r="4145" ht="12.75" x14ac:dyDescent="0.25"/>
    <row r="4146" ht="12.75" x14ac:dyDescent="0.25"/>
    <row r="4147" ht="12.75" x14ac:dyDescent="0.25"/>
    <row r="4148" ht="12.75" x14ac:dyDescent="0.25"/>
    <row r="4149" ht="12.75" x14ac:dyDescent="0.25"/>
    <row r="4150" ht="12.75" x14ac:dyDescent="0.25"/>
    <row r="4151" ht="12.75" x14ac:dyDescent="0.25"/>
    <row r="4152" ht="12.75" x14ac:dyDescent="0.25"/>
    <row r="4153" ht="12.75" x14ac:dyDescent="0.25"/>
    <row r="4154" ht="12.75" x14ac:dyDescent="0.25"/>
    <row r="4155" ht="12.75" x14ac:dyDescent="0.25"/>
    <row r="4156" ht="12.75" x14ac:dyDescent="0.25"/>
    <row r="4157" ht="12.75" x14ac:dyDescent="0.25"/>
    <row r="4158" ht="12.75" x14ac:dyDescent="0.25"/>
    <row r="4159" ht="12.75" x14ac:dyDescent="0.25"/>
    <row r="4160" ht="12.75" x14ac:dyDescent="0.25"/>
    <row r="4161" ht="12.75" x14ac:dyDescent="0.25"/>
    <row r="4162" ht="12.75" x14ac:dyDescent="0.25"/>
    <row r="4163" ht="12.75" x14ac:dyDescent="0.25"/>
    <row r="4164" ht="12.75" x14ac:dyDescent="0.25"/>
    <row r="4165" ht="12.75" x14ac:dyDescent="0.25"/>
    <row r="4166" ht="12.75" x14ac:dyDescent="0.25"/>
    <row r="4167" ht="12.75" x14ac:dyDescent="0.25"/>
    <row r="4168" ht="12.75" x14ac:dyDescent="0.25"/>
    <row r="4169" ht="12.75" x14ac:dyDescent="0.25"/>
    <row r="4170" ht="12.75" x14ac:dyDescent="0.25"/>
    <row r="4171" ht="12.75" x14ac:dyDescent="0.25"/>
    <row r="4172" ht="12.75" x14ac:dyDescent="0.25"/>
    <row r="4173" ht="12.75" x14ac:dyDescent="0.25"/>
    <row r="4174" ht="12.75" x14ac:dyDescent="0.25"/>
    <row r="4175" ht="12.75" x14ac:dyDescent="0.25"/>
    <row r="4176" ht="12.75" x14ac:dyDescent="0.25"/>
    <row r="4177" ht="12.75" x14ac:dyDescent="0.25"/>
    <row r="4178" ht="12.75" x14ac:dyDescent="0.25"/>
    <row r="4179" ht="12.75" x14ac:dyDescent="0.25"/>
    <row r="4180" ht="12.75" x14ac:dyDescent="0.25"/>
    <row r="4181" ht="12.75" x14ac:dyDescent="0.25"/>
    <row r="4182" ht="12.75" x14ac:dyDescent="0.25"/>
    <row r="4183" ht="12.75" x14ac:dyDescent="0.25"/>
    <row r="4184" ht="12.75" x14ac:dyDescent="0.25"/>
    <row r="4185" ht="12.75" x14ac:dyDescent="0.25"/>
    <row r="4186" ht="12.75" x14ac:dyDescent="0.25"/>
    <row r="4187" ht="12.75" x14ac:dyDescent="0.25"/>
    <row r="4188" ht="12.75" x14ac:dyDescent="0.25"/>
    <row r="4189" ht="12.75" x14ac:dyDescent="0.25"/>
    <row r="4190" ht="12.75" x14ac:dyDescent="0.25"/>
    <row r="4191" ht="12.75" x14ac:dyDescent="0.25"/>
    <row r="4192" ht="12.75" x14ac:dyDescent="0.25"/>
    <row r="4193" ht="12.75" x14ac:dyDescent="0.25"/>
    <row r="4194" ht="12.75" x14ac:dyDescent="0.25"/>
    <row r="4195" ht="12.75" x14ac:dyDescent="0.25"/>
    <row r="4196" ht="12.75" x14ac:dyDescent="0.25"/>
    <row r="4197" ht="12.75" x14ac:dyDescent="0.25"/>
    <row r="4198" ht="12.75" x14ac:dyDescent="0.25"/>
    <row r="4199" ht="12.75" x14ac:dyDescent="0.25"/>
    <row r="4200" ht="12.75" x14ac:dyDescent="0.25"/>
    <row r="4201" ht="12.75" x14ac:dyDescent="0.25"/>
    <row r="4202" ht="12.75" x14ac:dyDescent="0.25"/>
    <row r="4203" ht="12.75" x14ac:dyDescent="0.25"/>
    <row r="4204" ht="12.75" x14ac:dyDescent="0.25"/>
    <row r="4205" ht="12.75" x14ac:dyDescent="0.25"/>
    <row r="4206" ht="12.75" x14ac:dyDescent="0.25"/>
    <row r="4207" ht="12.75" x14ac:dyDescent="0.25"/>
    <row r="4208" ht="12.75" x14ac:dyDescent="0.25"/>
    <row r="4209" ht="12.75" x14ac:dyDescent="0.25"/>
    <row r="4210" ht="12.75" x14ac:dyDescent="0.25"/>
    <row r="4211" ht="12.75" x14ac:dyDescent="0.25"/>
    <row r="4212" ht="12.75" x14ac:dyDescent="0.25"/>
    <row r="4213" ht="12.75" x14ac:dyDescent="0.25"/>
    <row r="4214" ht="12.75" x14ac:dyDescent="0.25"/>
    <row r="4215" ht="12.75" x14ac:dyDescent="0.25"/>
    <row r="4216" ht="12.75" x14ac:dyDescent="0.25"/>
    <row r="4217" ht="12.75" x14ac:dyDescent="0.25"/>
    <row r="4218" ht="12.75" x14ac:dyDescent="0.25"/>
    <row r="4219" ht="12.75" x14ac:dyDescent="0.25"/>
    <row r="4220" ht="12.75" x14ac:dyDescent="0.25"/>
    <row r="4221" ht="12.75" x14ac:dyDescent="0.25"/>
    <row r="4222" ht="12.75" x14ac:dyDescent="0.25"/>
    <row r="4223" ht="12.75" x14ac:dyDescent="0.25"/>
    <row r="4224" ht="12.75" x14ac:dyDescent="0.25"/>
    <row r="4225" ht="12.75" x14ac:dyDescent="0.25"/>
    <row r="4226" ht="12.75" x14ac:dyDescent="0.25"/>
    <row r="4227" ht="12.75" x14ac:dyDescent="0.25"/>
    <row r="4228" ht="12.75" x14ac:dyDescent="0.25"/>
    <row r="4229" ht="12.75" x14ac:dyDescent="0.25"/>
    <row r="4230" ht="12.75" x14ac:dyDescent="0.25"/>
    <row r="4231" ht="12.75" x14ac:dyDescent="0.25"/>
    <row r="4232" ht="12.75" x14ac:dyDescent="0.25"/>
    <row r="4233" ht="12.75" x14ac:dyDescent="0.25"/>
    <row r="4234" ht="12.75" x14ac:dyDescent="0.25"/>
    <row r="4235" ht="12.75" x14ac:dyDescent="0.25"/>
    <row r="4236" ht="12.75" x14ac:dyDescent="0.25"/>
    <row r="4237" ht="12.75" x14ac:dyDescent="0.25"/>
    <row r="4238" ht="12.75" x14ac:dyDescent="0.25"/>
    <row r="4239" ht="12.75" x14ac:dyDescent="0.25"/>
    <row r="4240" ht="12.75" x14ac:dyDescent="0.25"/>
    <row r="4241" ht="12.75" x14ac:dyDescent="0.25"/>
    <row r="4242" ht="12.75" x14ac:dyDescent="0.25"/>
    <row r="4243" ht="12.75" x14ac:dyDescent="0.25"/>
    <row r="4244" ht="12.75" x14ac:dyDescent="0.25"/>
    <row r="4245" ht="12.75" x14ac:dyDescent="0.25"/>
    <row r="4246" ht="12.75" x14ac:dyDescent="0.25"/>
    <row r="4247" ht="12.75" x14ac:dyDescent="0.25"/>
    <row r="4248" ht="12.75" x14ac:dyDescent="0.25"/>
    <row r="4249" ht="12.75" x14ac:dyDescent="0.25"/>
    <row r="4250" ht="12.75" x14ac:dyDescent="0.25"/>
    <row r="4251" ht="12.75" x14ac:dyDescent="0.25"/>
    <row r="4252" ht="12.75" x14ac:dyDescent="0.25"/>
    <row r="4253" ht="12.75" x14ac:dyDescent="0.25"/>
    <row r="4254" ht="12.75" x14ac:dyDescent="0.25"/>
    <row r="4255" ht="12.75" x14ac:dyDescent="0.25"/>
    <row r="4256" ht="12.75" x14ac:dyDescent="0.25"/>
    <row r="4257" ht="12.75" x14ac:dyDescent="0.25"/>
    <row r="4258" ht="12.75" x14ac:dyDescent="0.25"/>
    <row r="4259" ht="12.75" x14ac:dyDescent="0.25"/>
    <row r="4260" ht="12.75" x14ac:dyDescent="0.25"/>
    <row r="4261" ht="12.75" x14ac:dyDescent="0.25"/>
    <row r="4262" ht="12.75" x14ac:dyDescent="0.25"/>
    <row r="4263" ht="12.75" x14ac:dyDescent="0.25"/>
    <row r="4264" ht="12.75" x14ac:dyDescent="0.25"/>
    <row r="4265" ht="12.75" x14ac:dyDescent="0.25"/>
    <row r="4266" ht="12.75" x14ac:dyDescent="0.25"/>
    <row r="4267" ht="12.75" x14ac:dyDescent="0.25"/>
    <row r="4268" ht="12.75" x14ac:dyDescent="0.25"/>
    <row r="4269" ht="12.75" x14ac:dyDescent="0.25"/>
    <row r="4270" ht="12.75" x14ac:dyDescent="0.25"/>
    <row r="4271" ht="12.75" x14ac:dyDescent="0.25"/>
    <row r="4272" ht="12.75" x14ac:dyDescent="0.25"/>
    <row r="4273" ht="12.75" x14ac:dyDescent="0.25"/>
    <row r="4274" ht="12.75" x14ac:dyDescent="0.25"/>
    <row r="4275" ht="12.75" x14ac:dyDescent="0.25"/>
    <row r="4276" ht="12.75" x14ac:dyDescent="0.25"/>
    <row r="4277" ht="12.75" x14ac:dyDescent="0.25"/>
    <row r="4278" ht="12.75" x14ac:dyDescent="0.25"/>
    <row r="4279" ht="12.75" x14ac:dyDescent="0.25"/>
    <row r="4280" ht="12.75" x14ac:dyDescent="0.25"/>
    <row r="4281" ht="12.75" x14ac:dyDescent="0.25"/>
    <row r="4282" ht="12.75" x14ac:dyDescent="0.25"/>
    <row r="4283" ht="12.75" x14ac:dyDescent="0.25"/>
    <row r="4284" ht="12.75" x14ac:dyDescent="0.25"/>
    <row r="4285" ht="12.75" x14ac:dyDescent="0.25"/>
    <row r="4286" ht="12.75" x14ac:dyDescent="0.25"/>
    <row r="4287" ht="12.75" x14ac:dyDescent="0.25"/>
    <row r="4288" ht="12.75" x14ac:dyDescent="0.25"/>
    <row r="4289" ht="12.75" x14ac:dyDescent="0.25"/>
    <row r="4290" ht="12.75" x14ac:dyDescent="0.25"/>
    <row r="4291" ht="12.75" x14ac:dyDescent="0.25"/>
    <row r="4292" ht="12.75" x14ac:dyDescent="0.25"/>
    <row r="4293" ht="12.75" x14ac:dyDescent="0.25"/>
    <row r="4294" ht="12.75" x14ac:dyDescent="0.25"/>
    <row r="4295" ht="12.75" x14ac:dyDescent="0.25"/>
    <row r="4296" ht="12.75" x14ac:dyDescent="0.25"/>
    <row r="4297" ht="12.75" x14ac:dyDescent="0.25"/>
    <row r="4298" ht="12.75" x14ac:dyDescent="0.25"/>
    <row r="4299" ht="12.75" x14ac:dyDescent="0.25"/>
    <row r="4300" ht="12.75" x14ac:dyDescent="0.25"/>
    <row r="4301" ht="12.75" x14ac:dyDescent="0.25"/>
    <row r="4302" ht="12.75" x14ac:dyDescent="0.25"/>
    <row r="4303" ht="12.75" x14ac:dyDescent="0.25"/>
    <row r="4304" ht="12.75" x14ac:dyDescent="0.25"/>
    <row r="4305" ht="12.75" x14ac:dyDescent="0.25"/>
    <row r="4306" ht="12.75" x14ac:dyDescent="0.25"/>
    <row r="4307" ht="12.75" x14ac:dyDescent="0.25"/>
    <row r="4308" ht="12.75" x14ac:dyDescent="0.25"/>
    <row r="4309" ht="12.75" x14ac:dyDescent="0.25"/>
    <row r="4310" ht="12.75" x14ac:dyDescent="0.25"/>
    <row r="4311" ht="12.75" x14ac:dyDescent="0.25"/>
    <row r="4312" ht="12.75" x14ac:dyDescent="0.25"/>
    <row r="4313" ht="12.75" x14ac:dyDescent="0.25"/>
    <row r="4314" ht="12.75" x14ac:dyDescent="0.25"/>
    <row r="4315" ht="12.75" x14ac:dyDescent="0.25"/>
    <row r="4316" ht="12.75" x14ac:dyDescent="0.25"/>
    <row r="4317" ht="12.75" x14ac:dyDescent="0.25"/>
    <row r="4318" ht="12.75" x14ac:dyDescent="0.25"/>
    <row r="4319" ht="12.75" x14ac:dyDescent="0.25"/>
    <row r="4320" ht="12.75" x14ac:dyDescent="0.25"/>
    <row r="4321" ht="12.75" x14ac:dyDescent="0.25"/>
    <row r="4322" ht="12.75" x14ac:dyDescent="0.25"/>
    <row r="4323" ht="12.75" x14ac:dyDescent="0.25"/>
    <row r="4324" ht="12.75" x14ac:dyDescent="0.25"/>
    <row r="4325" ht="12.75" x14ac:dyDescent="0.25"/>
    <row r="4326" ht="12.75" x14ac:dyDescent="0.25"/>
    <row r="4327" ht="12.75" x14ac:dyDescent="0.25"/>
    <row r="4328" ht="12.75" x14ac:dyDescent="0.25"/>
    <row r="4329" ht="12.75" x14ac:dyDescent="0.25"/>
    <row r="4330" ht="12.75" x14ac:dyDescent="0.25"/>
    <row r="4331" ht="12.75" x14ac:dyDescent="0.25"/>
    <row r="4332" ht="12.75" x14ac:dyDescent="0.25"/>
    <row r="4333" ht="12.75" x14ac:dyDescent="0.25"/>
    <row r="4334" ht="12.75" x14ac:dyDescent="0.25"/>
    <row r="4335" ht="12.75" x14ac:dyDescent="0.25"/>
    <row r="4336" ht="12.75" x14ac:dyDescent="0.25"/>
    <row r="4337" ht="12.75" x14ac:dyDescent="0.25"/>
    <row r="4338" ht="12.75" x14ac:dyDescent="0.25"/>
    <row r="4339" ht="12.75" x14ac:dyDescent="0.25"/>
    <row r="4340" ht="12.75" x14ac:dyDescent="0.25"/>
    <row r="4341" ht="12.75" x14ac:dyDescent="0.25"/>
    <row r="4342" ht="12.75" x14ac:dyDescent="0.25"/>
    <row r="4343" ht="12.75" x14ac:dyDescent="0.25"/>
    <row r="4344" ht="12.75" x14ac:dyDescent="0.25"/>
    <row r="4345" ht="12.75" x14ac:dyDescent="0.25"/>
    <row r="4346" ht="12.75" x14ac:dyDescent="0.25"/>
    <row r="4347" ht="12.75" x14ac:dyDescent="0.25"/>
    <row r="4348" ht="12.75" x14ac:dyDescent="0.25"/>
    <row r="4349" ht="12.75" x14ac:dyDescent="0.25"/>
    <row r="4350" ht="12.75" x14ac:dyDescent="0.25"/>
    <row r="4351" ht="12.75" x14ac:dyDescent="0.25"/>
    <row r="4352" ht="12.75" x14ac:dyDescent="0.25"/>
    <row r="4353" ht="12.75" x14ac:dyDescent="0.25"/>
    <row r="4354" ht="12.75" x14ac:dyDescent="0.25"/>
    <row r="4355" ht="12.75" x14ac:dyDescent="0.25"/>
    <row r="4356" ht="12.75" x14ac:dyDescent="0.25"/>
    <row r="4357" ht="12.75" x14ac:dyDescent="0.25"/>
    <row r="4358" ht="12.75" x14ac:dyDescent="0.25"/>
    <row r="4359" ht="12.75" x14ac:dyDescent="0.25"/>
    <row r="4360" ht="12.75" x14ac:dyDescent="0.25"/>
    <row r="4361" ht="12.75" x14ac:dyDescent="0.25"/>
    <row r="4362" ht="12.75" x14ac:dyDescent="0.25"/>
    <row r="4363" ht="12.75" x14ac:dyDescent="0.25"/>
    <row r="4364" ht="12.75" x14ac:dyDescent="0.25"/>
    <row r="4365" ht="12.75" x14ac:dyDescent="0.25"/>
    <row r="4366" ht="12.75" x14ac:dyDescent="0.25"/>
    <row r="4367" ht="12.75" x14ac:dyDescent="0.25"/>
    <row r="4368" ht="12.75" x14ac:dyDescent="0.25"/>
    <row r="4369" ht="12.75" x14ac:dyDescent="0.25"/>
    <row r="4370" ht="12.75" x14ac:dyDescent="0.25"/>
    <row r="4371" ht="12.75" x14ac:dyDescent="0.25"/>
    <row r="4372" ht="12.75" x14ac:dyDescent="0.25"/>
    <row r="4373" ht="12.75" x14ac:dyDescent="0.25"/>
    <row r="4374" ht="12.75" x14ac:dyDescent="0.25"/>
    <row r="4375" ht="12.75" x14ac:dyDescent="0.25"/>
    <row r="4376" ht="12.75" x14ac:dyDescent="0.25"/>
    <row r="4377" ht="12.75" x14ac:dyDescent="0.25"/>
    <row r="4378" ht="12.75" x14ac:dyDescent="0.25"/>
    <row r="4379" ht="12.75" x14ac:dyDescent="0.25"/>
    <row r="4380" ht="12.75" x14ac:dyDescent="0.25"/>
    <row r="4381" ht="12.75" x14ac:dyDescent="0.25"/>
    <row r="4382" ht="12.75" x14ac:dyDescent="0.25"/>
    <row r="4383" ht="12.75" x14ac:dyDescent="0.25"/>
    <row r="4384" ht="12.75" x14ac:dyDescent="0.25"/>
    <row r="4385" ht="12.75" x14ac:dyDescent="0.25"/>
    <row r="4386" ht="12.75" x14ac:dyDescent="0.25"/>
    <row r="4387" ht="12.75" x14ac:dyDescent="0.25"/>
    <row r="4388" ht="12.75" x14ac:dyDescent="0.25"/>
    <row r="4389" ht="12.75" x14ac:dyDescent="0.25"/>
    <row r="4390" ht="12.75" x14ac:dyDescent="0.25"/>
    <row r="4391" ht="12.75" x14ac:dyDescent="0.25"/>
    <row r="4392" ht="12.75" x14ac:dyDescent="0.25"/>
    <row r="4393" ht="12.75" x14ac:dyDescent="0.25"/>
    <row r="4394" ht="12.75" x14ac:dyDescent="0.25"/>
    <row r="4395" ht="12.75" x14ac:dyDescent="0.25"/>
    <row r="4396" ht="12.75" x14ac:dyDescent="0.25"/>
    <row r="4397" ht="12.75" x14ac:dyDescent="0.25"/>
    <row r="4398" ht="12.75" x14ac:dyDescent="0.25"/>
    <row r="4399" ht="12.75" x14ac:dyDescent="0.25"/>
    <row r="4400" ht="12.75" x14ac:dyDescent="0.25"/>
    <row r="4401" ht="12.75" x14ac:dyDescent="0.25"/>
    <row r="4402" ht="12.75" x14ac:dyDescent="0.25"/>
    <row r="4403" ht="12.75" x14ac:dyDescent="0.25"/>
    <row r="4404" ht="12.75" x14ac:dyDescent="0.25"/>
    <row r="4405" ht="12.75" x14ac:dyDescent="0.25"/>
    <row r="4406" ht="12.75" x14ac:dyDescent="0.25"/>
    <row r="4407" ht="12.75" x14ac:dyDescent="0.25"/>
    <row r="4408" ht="12.75" x14ac:dyDescent="0.25"/>
    <row r="4409" ht="12.75" x14ac:dyDescent="0.25"/>
    <row r="4410" ht="12.75" x14ac:dyDescent="0.25"/>
    <row r="4411" ht="12.75" x14ac:dyDescent="0.25"/>
    <row r="4412" ht="12.75" x14ac:dyDescent="0.25"/>
    <row r="4413" ht="12.75" x14ac:dyDescent="0.25"/>
    <row r="4414" ht="12.75" x14ac:dyDescent="0.25"/>
    <row r="4415" ht="12.75" x14ac:dyDescent="0.25"/>
    <row r="4416" ht="12.75" x14ac:dyDescent="0.25"/>
    <row r="4417" ht="12.75" x14ac:dyDescent="0.25"/>
    <row r="4418" ht="12.75" x14ac:dyDescent="0.25"/>
    <row r="4419" ht="12.75" x14ac:dyDescent="0.25"/>
    <row r="4420" ht="12.75" x14ac:dyDescent="0.25"/>
    <row r="4421" ht="12.75" x14ac:dyDescent="0.25"/>
    <row r="4422" ht="12.75" x14ac:dyDescent="0.25"/>
    <row r="4423" ht="12.75" x14ac:dyDescent="0.25"/>
    <row r="4424" ht="12.75" x14ac:dyDescent="0.25"/>
    <row r="4425" ht="12.75" x14ac:dyDescent="0.25"/>
    <row r="4426" ht="12.75" x14ac:dyDescent="0.25"/>
    <row r="4427" ht="12.75" x14ac:dyDescent="0.25"/>
    <row r="4428" ht="12.75" x14ac:dyDescent="0.25"/>
    <row r="4429" ht="12.75" x14ac:dyDescent="0.25"/>
    <row r="4430" ht="12.75" x14ac:dyDescent="0.25"/>
    <row r="4431" ht="12.75" x14ac:dyDescent="0.25"/>
    <row r="4432" ht="12.75" x14ac:dyDescent="0.25"/>
    <row r="4433" ht="12.75" x14ac:dyDescent="0.25"/>
    <row r="4434" ht="12.75" x14ac:dyDescent="0.25"/>
    <row r="4435" ht="12.75" x14ac:dyDescent="0.25"/>
    <row r="4436" ht="12.75" x14ac:dyDescent="0.25"/>
    <row r="4437" ht="12.75" x14ac:dyDescent="0.25"/>
    <row r="4438" ht="12.75" x14ac:dyDescent="0.25"/>
    <row r="4439" ht="12.75" x14ac:dyDescent="0.25"/>
    <row r="4440" ht="12.75" x14ac:dyDescent="0.25"/>
    <row r="4441" ht="12.75" x14ac:dyDescent="0.25"/>
    <row r="4442" ht="12.75" x14ac:dyDescent="0.25"/>
    <row r="4443" ht="12.75" x14ac:dyDescent="0.25"/>
    <row r="4444" ht="12.75" x14ac:dyDescent="0.25"/>
    <row r="4445" ht="12.75" x14ac:dyDescent="0.25"/>
    <row r="4446" ht="12.75" x14ac:dyDescent="0.25"/>
    <row r="4447" ht="12.75" x14ac:dyDescent="0.25"/>
    <row r="4448" ht="12.75" x14ac:dyDescent="0.25"/>
    <row r="4449" ht="12.75" x14ac:dyDescent="0.25"/>
    <row r="4450" ht="12.75" x14ac:dyDescent="0.25"/>
    <row r="4451" ht="12.75" x14ac:dyDescent="0.25"/>
    <row r="4452" ht="12.75" x14ac:dyDescent="0.25"/>
    <row r="4453" ht="12.75" x14ac:dyDescent="0.25"/>
    <row r="4454" ht="12.75" x14ac:dyDescent="0.25"/>
    <row r="4455" ht="12.75" x14ac:dyDescent="0.25"/>
    <row r="4456" ht="12.75" x14ac:dyDescent="0.25"/>
    <row r="4457" ht="12.75" x14ac:dyDescent="0.25"/>
    <row r="4458" ht="12.75" x14ac:dyDescent="0.25"/>
    <row r="4459" ht="12.75" x14ac:dyDescent="0.25"/>
    <row r="4460" ht="12.75" x14ac:dyDescent="0.25"/>
    <row r="4461" ht="12.75" x14ac:dyDescent="0.25"/>
    <row r="4462" ht="12.75" x14ac:dyDescent="0.25"/>
    <row r="4463" ht="12.75" x14ac:dyDescent="0.25"/>
    <row r="4464" ht="12.75" x14ac:dyDescent="0.25"/>
    <row r="4465" ht="12.75" x14ac:dyDescent="0.25"/>
    <row r="4466" ht="12.75" x14ac:dyDescent="0.25"/>
    <row r="4467" ht="12.75" x14ac:dyDescent="0.25"/>
    <row r="4468" ht="12.75" x14ac:dyDescent="0.25"/>
    <row r="4469" ht="12.75" x14ac:dyDescent="0.25"/>
    <row r="4470" ht="12.75" x14ac:dyDescent="0.25"/>
    <row r="4471" ht="12.75" x14ac:dyDescent="0.25"/>
    <row r="4472" ht="12.75" x14ac:dyDescent="0.25"/>
    <row r="4473" ht="12.75" x14ac:dyDescent="0.25"/>
    <row r="4474" ht="12.75" x14ac:dyDescent="0.25"/>
    <row r="4475" ht="12.75" x14ac:dyDescent="0.25"/>
    <row r="4476" ht="12.75" x14ac:dyDescent="0.25"/>
    <row r="4477" ht="12.75" x14ac:dyDescent="0.25"/>
    <row r="4478" ht="12.75" x14ac:dyDescent="0.25"/>
    <row r="4479" ht="12.75" x14ac:dyDescent="0.25"/>
    <row r="4480" ht="12.75" x14ac:dyDescent="0.25"/>
    <row r="4481" ht="12.75" x14ac:dyDescent="0.25"/>
    <row r="4482" ht="12.75" x14ac:dyDescent="0.25"/>
    <row r="4483" ht="12.75" x14ac:dyDescent="0.25"/>
    <row r="4484" ht="12.75" x14ac:dyDescent="0.25"/>
    <row r="4485" ht="12.75" x14ac:dyDescent="0.25"/>
    <row r="4486" ht="12.75" x14ac:dyDescent="0.25"/>
    <row r="4487" ht="12.75" x14ac:dyDescent="0.25"/>
    <row r="4488" ht="12.75" x14ac:dyDescent="0.25"/>
    <row r="4489" ht="12.75" x14ac:dyDescent="0.25"/>
    <row r="4490" ht="12.75" x14ac:dyDescent="0.25"/>
    <row r="4491" ht="12.75" x14ac:dyDescent="0.25"/>
    <row r="4492" ht="12.75" x14ac:dyDescent="0.25"/>
    <row r="4493" ht="12.75" x14ac:dyDescent="0.25"/>
    <row r="4494" ht="12.75" x14ac:dyDescent="0.25"/>
    <row r="4495" ht="12.75" x14ac:dyDescent="0.25"/>
    <row r="4496" ht="12.75" x14ac:dyDescent="0.25"/>
    <row r="4497" ht="12.75" x14ac:dyDescent="0.25"/>
    <row r="4498" ht="12.75" x14ac:dyDescent="0.25"/>
    <row r="4499" ht="12.75" x14ac:dyDescent="0.25"/>
    <row r="4500" ht="12.75" x14ac:dyDescent="0.25"/>
    <row r="4501" ht="12.75" x14ac:dyDescent="0.25"/>
    <row r="4502" ht="12.75" x14ac:dyDescent="0.25"/>
    <row r="4503" ht="12.75" x14ac:dyDescent="0.25"/>
    <row r="4504" ht="12.75" x14ac:dyDescent="0.25"/>
    <row r="4505" ht="12.75" x14ac:dyDescent="0.25"/>
    <row r="4506" ht="12.75" x14ac:dyDescent="0.25"/>
    <row r="4507" ht="12.75" x14ac:dyDescent="0.25"/>
    <row r="4508" ht="12.75" x14ac:dyDescent="0.25"/>
    <row r="4509" ht="12.75" x14ac:dyDescent="0.25"/>
    <row r="4510" ht="12.75" x14ac:dyDescent="0.25"/>
    <row r="4511" ht="12.75" x14ac:dyDescent="0.25"/>
    <row r="4512" ht="12.75" x14ac:dyDescent="0.25"/>
    <row r="4513" ht="12.75" x14ac:dyDescent="0.25"/>
    <row r="4514" ht="12.75" x14ac:dyDescent="0.25"/>
    <row r="4515" ht="12.75" x14ac:dyDescent="0.25"/>
    <row r="4516" ht="12.75" x14ac:dyDescent="0.25"/>
    <row r="4517" ht="12.75" x14ac:dyDescent="0.25"/>
    <row r="4518" ht="12.75" x14ac:dyDescent="0.25"/>
    <row r="4519" ht="12.75" x14ac:dyDescent="0.25"/>
    <row r="4520" ht="12.75" x14ac:dyDescent="0.25"/>
    <row r="4521" ht="12.75" x14ac:dyDescent="0.25"/>
    <row r="4522" ht="12.75" x14ac:dyDescent="0.25"/>
    <row r="4523" ht="12.75" x14ac:dyDescent="0.25"/>
    <row r="4524" ht="12.75" x14ac:dyDescent="0.25"/>
    <row r="4525" ht="12.75" x14ac:dyDescent="0.25"/>
    <row r="4526" ht="12.75" x14ac:dyDescent="0.25"/>
    <row r="4527" ht="12.75" x14ac:dyDescent="0.25"/>
    <row r="4528" ht="12.75" x14ac:dyDescent="0.25"/>
    <row r="4529" ht="12.75" x14ac:dyDescent="0.25"/>
    <row r="4530" ht="12.75" x14ac:dyDescent="0.25"/>
    <row r="4531" ht="12.75" x14ac:dyDescent="0.25"/>
    <row r="4532" ht="12.75" x14ac:dyDescent="0.25"/>
    <row r="4533" ht="12.75" x14ac:dyDescent="0.25"/>
    <row r="4534" ht="12.75" x14ac:dyDescent="0.25"/>
    <row r="4535" ht="12.75" x14ac:dyDescent="0.25"/>
    <row r="4536" ht="12.75" x14ac:dyDescent="0.25"/>
    <row r="4537" ht="12.75" x14ac:dyDescent="0.25"/>
    <row r="4538" ht="12.75" x14ac:dyDescent="0.25"/>
    <row r="4539" ht="12.75" x14ac:dyDescent="0.25"/>
    <row r="4540" ht="12.75" x14ac:dyDescent="0.25"/>
    <row r="4541" ht="12.75" x14ac:dyDescent="0.25"/>
    <row r="4542" ht="12.75" x14ac:dyDescent="0.25"/>
    <row r="4543" ht="12.75" x14ac:dyDescent="0.25"/>
    <row r="4544" ht="12.75" x14ac:dyDescent="0.25"/>
    <row r="4545" ht="12.75" x14ac:dyDescent="0.25"/>
    <row r="4546" ht="12.75" x14ac:dyDescent="0.25"/>
    <row r="4547" ht="12.75" x14ac:dyDescent="0.25"/>
    <row r="4548" ht="12.75" x14ac:dyDescent="0.25"/>
    <row r="4549" ht="12.75" x14ac:dyDescent="0.25"/>
    <row r="4550" ht="12.75" x14ac:dyDescent="0.25"/>
    <row r="4551" ht="12.75" x14ac:dyDescent="0.25"/>
    <row r="4552" ht="12.75" x14ac:dyDescent="0.25"/>
    <row r="4553" ht="12.75" x14ac:dyDescent="0.25"/>
    <row r="4554" ht="12.75" x14ac:dyDescent="0.25"/>
    <row r="4555" ht="12.75" x14ac:dyDescent="0.25"/>
    <row r="4556" ht="12.75" x14ac:dyDescent="0.25"/>
    <row r="4557" ht="12.75" x14ac:dyDescent="0.25"/>
    <row r="4558" ht="12.75" x14ac:dyDescent="0.25"/>
    <row r="4559" ht="12.75" x14ac:dyDescent="0.25"/>
    <row r="4560" ht="12.75" x14ac:dyDescent="0.25"/>
    <row r="4561" ht="12.75" x14ac:dyDescent="0.25"/>
    <row r="4562" ht="12.75" x14ac:dyDescent="0.25"/>
    <row r="4563" ht="12.75" x14ac:dyDescent="0.25"/>
    <row r="4564" ht="12.75" x14ac:dyDescent="0.25"/>
    <row r="4565" ht="12.75" x14ac:dyDescent="0.25"/>
    <row r="4566" ht="12.75" x14ac:dyDescent="0.25"/>
    <row r="4567" ht="12.75" x14ac:dyDescent="0.25"/>
    <row r="4568" ht="12.75" x14ac:dyDescent="0.25"/>
    <row r="4569" ht="12.75" x14ac:dyDescent="0.25"/>
    <row r="4570" ht="12.75" x14ac:dyDescent="0.25"/>
    <row r="4571" ht="12.75" x14ac:dyDescent="0.25"/>
    <row r="4572" ht="12.75" x14ac:dyDescent="0.25"/>
    <row r="4573" ht="12.75" x14ac:dyDescent="0.25"/>
    <row r="4574" ht="12.75" x14ac:dyDescent="0.25"/>
    <row r="4575" ht="12.75" x14ac:dyDescent="0.25"/>
    <row r="4576" ht="12.75" x14ac:dyDescent="0.25"/>
    <row r="4577" ht="12.75" x14ac:dyDescent="0.25"/>
    <row r="4578" ht="12.75" x14ac:dyDescent="0.25"/>
    <row r="4579" ht="12.75" x14ac:dyDescent="0.25"/>
    <row r="4580" ht="12.75" x14ac:dyDescent="0.25"/>
    <row r="4581" ht="12.75" x14ac:dyDescent="0.25"/>
    <row r="4582" ht="12.75" x14ac:dyDescent="0.25"/>
    <row r="4583" ht="12.75" x14ac:dyDescent="0.25"/>
    <row r="4584" ht="12.75" x14ac:dyDescent="0.25"/>
    <row r="4585" ht="12.75" x14ac:dyDescent="0.25"/>
    <row r="4586" ht="12.75" x14ac:dyDescent="0.25"/>
    <row r="4587" ht="12.75" x14ac:dyDescent="0.25"/>
    <row r="4588" ht="12.75" x14ac:dyDescent="0.25"/>
    <row r="4589" ht="12.75" x14ac:dyDescent="0.25"/>
    <row r="4590" ht="12.75" x14ac:dyDescent="0.25"/>
    <row r="4591" ht="12.75" x14ac:dyDescent="0.25"/>
    <row r="4592" ht="12.75" x14ac:dyDescent="0.25"/>
    <row r="4593" ht="12.75" x14ac:dyDescent="0.25"/>
    <row r="4594" ht="12.75" x14ac:dyDescent="0.25"/>
    <row r="4595" ht="12.75" x14ac:dyDescent="0.25"/>
    <row r="4596" ht="12.75" x14ac:dyDescent="0.25"/>
    <row r="4597" ht="12.75" x14ac:dyDescent="0.25"/>
    <row r="4598" ht="12.75" x14ac:dyDescent="0.25"/>
    <row r="4599" ht="12.75" x14ac:dyDescent="0.25"/>
    <row r="4600" ht="12.75" x14ac:dyDescent="0.25"/>
    <row r="4601" ht="12.75" x14ac:dyDescent="0.25"/>
    <row r="4602" ht="12.75" x14ac:dyDescent="0.25"/>
    <row r="4603" ht="12.75" x14ac:dyDescent="0.25"/>
    <row r="4604" ht="12.75" x14ac:dyDescent="0.25"/>
    <row r="4605" ht="12.75" x14ac:dyDescent="0.25"/>
    <row r="4606" ht="12.75" x14ac:dyDescent="0.25"/>
    <row r="4607" ht="12.75" x14ac:dyDescent="0.25"/>
    <row r="4608" ht="12.75" x14ac:dyDescent="0.25"/>
    <row r="4609" ht="12.75" x14ac:dyDescent="0.25"/>
    <row r="4610" ht="12.75" x14ac:dyDescent="0.25"/>
    <row r="4611" ht="12.75" x14ac:dyDescent="0.25"/>
    <row r="4612" ht="12.75" x14ac:dyDescent="0.25"/>
    <row r="4613" ht="12.75" x14ac:dyDescent="0.25"/>
    <row r="4614" ht="12.75" x14ac:dyDescent="0.25"/>
    <row r="4615" ht="12.75" x14ac:dyDescent="0.25"/>
    <row r="4616" ht="12.75" x14ac:dyDescent="0.25"/>
    <row r="4617" ht="12.75" x14ac:dyDescent="0.25"/>
    <row r="4618" ht="12.75" x14ac:dyDescent="0.25"/>
    <row r="4619" ht="12.75" x14ac:dyDescent="0.25"/>
    <row r="4620" ht="12.75" x14ac:dyDescent="0.25"/>
    <row r="4621" ht="12.75" x14ac:dyDescent="0.25"/>
    <row r="4622" ht="12.75" x14ac:dyDescent="0.25"/>
    <row r="4623" ht="12.75" x14ac:dyDescent="0.25"/>
    <row r="4624" ht="12.75" x14ac:dyDescent="0.25"/>
    <row r="4625" ht="12.75" x14ac:dyDescent="0.25"/>
    <row r="4626" ht="12.75" x14ac:dyDescent="0.25"/>
    <row r="4627" ht="12.75" x14ac:dyDescent="0.25"/>
    <row r="4628" ht="12.75" x14ac:dyDescent="0.25"/>
    <row r="4629" ht="12.75" x14ac:dyDescent="0.25"/>
    <row r="4630" ht="12.75" x14ac:dyDescent="0.25"/>
    <row r="4631" ht="12.75" x14ac:dyDescent="0.25"/>
    <row r="4632" ht="12.75" x14ac:dyDescent="0.25"/>
    <row r="4633" ht="12.75" x14ac:dyDescent="0.25"/>
    <row r="4634" ht="12.75" x14ac:dyDescent="0.25"/>
    <row r="4635" ht="12.75" x14ac:dyDescent="0.25"/>
    <row r="4636" ht="12.75" x14ac:dyDescent="0.25"/>
    <row r="4637" ht="12.75" x14ac:dyDescent="0.25"/>
    <row r="4638" ht="12.75" x14ac:dyDescent="0.25"/>
    <row r="4639" ht="12.75" x14ac:dyDescent="0.25"/>
    <row r="4640" ht="12.75" x14ac:dyDescent="0.25"/>
    <row r="4641" ht="12.75" x14ac:dyDescent="0.25"/>
    <row r="4642" ht="12.75" x14ac:dyDescent="0.25"/>
    <row r="4643" ht="12.75" x14ac:dyDescent="0.25"/>
    <row r="4644" ht="12.75" x14ac:dyDescent="0.25"/>
    <row r="4645" ht="12.75" x14ac:dyDescent="0.25"/>
    <row r="4646" ht="12.75" x14ac:dyDescent="0.25"/>
    <row r="4647" ht="12.75" x14ac:dyDescent="0.25"/>
    <row r="4648" ht="12.75" x14ac:dyDescent="0.25"/>
    <row r="4649" ht="12.75" x14ac:dyDescent="0.25"/>
    <row r="4650" ht="12.75" x14ac:dyDescent="0.25"/>
    <row r="4651" ht="12.75" x14ac:dyDescent="0.25"/>
    <row r="4652" ht="12.75" x14ac:dyDescent="0.25"/>
    <row r="4653" ht="12.75" x14ac:dyDescent="0.25"/>
    <row r="4654" ht="12.75" x14ac:dyDescent="0.25"/>
    <row r="4655" ht="12.75" x14ac:dyDescent="0.25"/>
    <row r="4656" ht="12.75" x14ac:dyDescent="0.25"/>
    <row r="4657" ht="12.75" x14ac:dyDescent="0.25"/>
    <row r="4658" ht="12.75" x14ac:dyDescent="0.25"/>
    <row r="4659" ht="12.75" x14ac:dyDescent="0.25"/>
    <row r="4660" ht="12.75" x14ac:dyDescent="0.25"/>
    <row r="4661" ht="12.75" x14ac:dyDescent="0.25"/>
    <row r="4662" ht="12.75" x14ac:dyDescent="0.25"/>
    <row r="4663" ht="12.75" x14ac:dyDescent="0.25"/>
    <row r="4664" ht="12.75" x14ac:dyDescent="0.25"/>
    <row r="4665" ht="12.75" x14ac:dyDescent="0.25"/>
    <row r="4666" ht="12.75" x14ac:dyDescent="0.25"/>
    <row r="4667" ht="12.75" x14ac:dyDescent="0.25"/>
    <row r="4668" ht="12.75" x14ac:dyDescent="0.25"/>
    <row r="4669" ht="12.75" x14ac:dyDescent="0.25"/>
    <row r="4670" ht="12.75" x14ac:dyDescent="0.25"/>
    <row r="4671" ht="12.75" x14ac:dyDescent="0.25"/>
    <row r="4672" ht="12.75" x14ac:dyDescent="0.25"/>
    <row r="4673" ht="12.75" x14ac:dyDescent="0.25"/>
    <row r="4674" ht="12.75" x14ac:dyDescent="0.25"/>
    <row r="4675" ht="12.75" x14ac:dyDescent="0.25"/>
    <row r="4676" ht="12.75" x14ac:dyDescent="0.25"/>
    <row r="4677" ht="12.75" x14ac:dyDescent="0.25"/>
    <row r="4678" ht="12.75" x14ac:dyDescent="0.25"/>
    <row r="4679" ht="12.75" x14ac:dyDescent="0.25"/>
    <row r="4680" ht="12.75" x14ac:dyDescent="0.25"/>
    <row r="4681" ht="12.75" x14ac:dyDescent="0.25"/>
    <row r="4682" ht="12.75" x14ac:dyDescent="0.25"/>
    <row r="4683" ht="12.75" x14ac:dyDescent="0.25"/>
    <row r="4684" ht="12.75" x14ac:dyDescent="0.25"/>
    <row r="4685" ht="12.75" x14ac:dyDescent="0.25"/>
    <row r="4686" ht="12.75" x14ac:dyDescent="0.25"/>
    <row r="4687" ht="12.75" x14ac:dyDescent="0.25"/>
    <row r="4688" ht="12.75" x14ac:dyDescent="0.25"/>
    <row r="4689" ht="12.75" x14ac:dyDescent="0.25"/>
    <row r="4690" ht="12.75" x14ac:dyDescent="0.25"/>
    <row r="4691" ht="12.75" x14ac:dyDescent="0.25"/>
    <row r="4692" ht="12.75" x14ac:dyDescent="0.25"/>
    <row r="4693" ht="12.75" x14ac:dyDescent="0.25"/>
    <row r="4694" ht="12.75" x14ac:dyDescent="0.25"/>
    <row r="4695" ht="12.75" x14ac:dyDescent="0.25"/>
    <row r="4696" ht="12.75" x14ac:dyDescent="0.25"/>
    <row r="4697" ht="12.75" x14ac:dyDescent="0.25"/>
    <row r="4698" ht="12.75" x14ac:dyDescent="0.25"/>
    <row r="4699" ht="12.75" x14ac:dyDescent="0.25"/>
    <row r="4700" ht="12.75" x14ac:dyDescent="0.25"/>
    <row r="4701" ht="12.75" x14ac:dyDescent="0.25"/>
    <row r="4702" ht="12.75" x14ac:dyDescent="0.25"/>
    <row r="4703" ht="12.75" x14ac:dyDescent="0.25"/>
    <row r="4704" ht="12.75" x14ac:dyDescent="0.25"/>
    <row r="4705" ht="12.75" x14ac:dyDescent="0.25"/>
    <row r="4706" ht="12.75" x14ac:dyDescent="0.25"/>
    <row r="4707" ht="12.75" x14ac:dyDescent="0.25"/>
    <row r="4708" ht="12.75" x14ac:dyDescent="0.25"/>
    <row r="4709" ht="12.75" x14ac:dyDescent="0.25"/>
    <row r="4710" ht="12.75" x14ac:dyDescent="0.25"/>
    <row r="4711" ht="12.75" x14ac:dyDescent="0.25"/>
    <row r="4712" ht="12.75" x14ac:dyDescent="0.25"/>
    <row r="4713" ht="12.75" x14ac:dyDescent="0.25"/>
    <row r="4714" ht="12.75" x14ac:dyDescent="0.25"/>
    <row r="4715" ht="12.75" x14ac:dyDescent="0.25"/>
    <row r="4716" ht="12.75" x14ac:dyDescent="0.25"/>
    <row r="4717" ht="12.75" x14ac:dyDescent="0.25"/>
    <row r="4718" ht="12.75" x14ac:dyDescent="0.25"/>
    <row r="4719" ht="12.75" x14ac:dyDescent="0.25"/>
    <row r="4720" ht="12.75" x14ac:dyDescent="0.25"/>
    <row r="4721" ht="12.75" x14ac:dyDescent="0.25"/>
    <row r="4722" ht="12.75" x14ac:dyDescent="0.25"/>
    <row r="4723" ht="12.75" x14ac:dyDescent="0.25"/>
    <row r="4724" ht="12.75" x14ac:dyDescent="0.25"/>
    <row r="4725" ht="12.75" x14ac:dyDescent="0.25"/>
    <row r="4726" ht="12.75" x14ac:dyDescent="0.25"/>
    <row r="4727" ht="12.75" x14ac:dyDescent="0.25"/>
    <row r="4728" ht="12.75" x14ac:dyDescent="0.25"/>
    <row r="4729" ht="12.75" x14ac:dyDescent="0.25"/>
    <row r="4730" ht="12.75" x14ac:dyDescent="0.25"/>
    <row r="4731" ht="12.75" x14ac:dyDescent="0.25"/>
    <row r="4732" ht="12.75" x14ac:dyDescent="0.25"/>
    <row r="4733" ht="12.75" x14ac:dyDescent="0.25"/>
    <row r="4734" ht="12.75" x14ac:dyDescent="0.25"/>
    <row r="4735" ht="12.75" x14ac:dyDescent="0.25"/>
    <row r="4736" ht="12.75" x14ac:dyDescent="0.25"/>
    <row r="4737" ht="12.75" x14ac:dyDescent="0.25"/>
    <row r="4738" ht="12.75" x14ac:dyDescent="0.25"/>
    <row r="4739" ht="12.75" x14ac:dyDescent="0.25"/>
    <row r="4740" ht="12.75" x14ac:dyDescent="0.25"/>
    <row r="4741" ht="12.75" x14ac:dyDescent="0.25"/>
    <row r="4742" ht="12.75" x14ac:dyDescent="0.25"/>
    <row r="4743" ht="12.75" x14ac:dyDescent="0.25"/>
    <row r="4744" ht="12.75" x14ac:dyDescent="0.25"/>
    <row r="4745" ht="12.75" x14ac:dyDescent="0.25"/>
    <row r="4746" ht="12.75" x14ac:dyDescent="0.25"/>
    <row r="4747" ht="12.75" x14ac:dyDescent="0.25"/>
    <row r="4748" ht="12.75" x14ac:dyDescent="0.25"/>
    <row r="4749" ht="12.75" x14ac:dyDescent="0.25"/>
    <row r="4750" ht="12.75" x14ac:dyDescent="0.25"/>
    <row r="4751" ht="12.75" x14ac:dyDescent="0.25"/>
    <row r="4752" ht="12.75" x14ac:dyDescent="0.25"/>
    <row r="4753" ht="12.75" x14ac:dyDescent="0.25"/>
    <row r="4754" ht="12.75" x14ac:dyDescent="0.25"/>
    <row r="4755" ht="12.75" x14ac:dyDescent="0.25"/>
    <row r="4756" ht="12.75" x14ac:dyDescent="0.25"/>
    <row r="4757" ht="12.75" x14ac:dyDescent="0.25"/>
    <row r="4758" ht="12.75" x14ac:dyDescent="0.25"/>
    <row r="4759" ht="12.75" x14ac:dyDescent="0.25"/>
    <row r="4760" ht="12.75" x14ac:dyDescent="0.25"/>
    <row r="4761" ht="12.75" x14ac:dyDescent="0.25"/>
    <row r="4762" ht="12.75" x14ac:dyDescent="0.25"/>
    <row r="4763" ht="12.75" x14ac:dyDescent="0.25"/>
    <row r="4764" ht="12.75" x14ac:dyDescent="0.25"/>
    <row r="4765" ht="12.75" x14ac:dyDescent="0.25"/>
    <row r="4766" ht="12.75" x14ac:dyDescent="0.25"/>
    <row r="4767" ht="12.75" x14ac:dyDescent="0.25"/>
    <row r="4768" ht="12.75" x14ac:dyDescent="0.25"/>
    <row r="4769" ht="12.75" x14ac:dyDescent="0.25"/>
    <row r="4770" ht="12.75" x14ac:dyDescent="0.25"/>
    <row r="4771" ht="12.75" x14ac:dyDescent="0.25"/>
    <row r="4772" ht="12.75" x14ac:dyDescent="0.25"/>
    <row r="4773" ht="12.75" x14ac:dyDescent="0.25"/>
    <row r="4774" ht="12.75" x14ac:dyDescent="0.25"/>
    <row r="4775" ht="12.75" x14ac:dyDescent="0.25"/>
    <row r="4776" ht="12.75" x14ac:dyDescent="0.25"/>
    <row r="4777" ht="12.75" x14ac:dyDescent="0.25"/>
    <row r="4778" ht="12.75" x14ac:dyDescent="0.25"/>
    <row r="4779" ht="12.75" x14ac:dyDescent="0.25"/>
    <row r="4780" ht="12.75" x14ac:dyDescent="0.25"/>
    <row r="4781" ht="12.75" x14ac:dyDescent="0.25"/>
    <row r="4782" ht="12.75" x14ac:dyDescent="0.25"/>
    <row r="4783" ht="12.75" x14ac:dyDescent="0.25"/>
    <row r="4784" ht="12.75" x14ac:dyDescent="0.25"/>
    <row r="4785" ht="12.75" x14ac:dyDescent="0.25"/>
    <row r="4786" ht="12.75" x14ac:dyDescent="0.25"/>
    <row r="4787" ht="12.75" x14ac:dyDescent="0.25"/>
    <row r="4788" ht="12.75" x14ac:dyDescent="0.25"/>
    <row r="4789" ht="12.75" x14ac:dyDescent="0.25"/>
    <row r="4790" ht="12.75" x14ac:dyDescent="0.25"/>
    <row r="4791" ht="12.75" x14ac:dyDescent="0.25"/>
    <row r="4792" ht="12.75" x14ac:dyDescent="0.25"/>
    <row r="4793" ht="12.75" x14ac:dyDescent="0.25"/>
    <row r="4794" ht="12.75" x14ac:dyDescent="0.25"/>
    <row r="4795" ht="12.75" x14ac:dyDescent="0.25"/>
    <row r="4796" ht="12.75" x14ac:dyDescent="0.25"/>
    <row r="4797" ht="12.75" x14ac:dyDescent="0.25"/>
    <row r="4798" ht="12.75" x14ac:dyDescent="0.25"/>
    <row r="4799" ht="12.75" x14ac:dyDescent="0.25"/>
    <row r="4800" ht="12.75" x14ac:dyDescent="0.25"/>
    <row r="4801" ht="12.75" x14ac:dyDescent="0.25"/>
    <row r="4802" ht="12.75" x14ac:dyDescent="0.25"/>
    <row r="4803" ht="12.75" x14ac:dyDescent="0.25"/>
    <row r="4804" ht="12.75" x14ac:dyDescent="0.25"/>
    <row r="4805" ht="12.75" x14ac:dyDescent="0.25"/>
    <row r="4806" ht="12.75" x14ac:dyDescent="0.25"/>
    <row r="4807" ht="12.75" x14ac:dyDescent="0.25"/>
    <row r="4808" ht="12.75" x14ac:dyDescent="0.25"/>
    <row r="4809" ht="12.75" x14ac:dyDescent="0.25"/>
    <row r="4810" ht="12.75" x14ac:dyDescent="0.25"/>
    <row r="4811" ht="12.75" x14ac:dyDescent="0.25"/>
    <row r="4812" ht="12.75" x14ac:dyDescent="0.25"/>
    <row r="4813" ht="12.75" x14ac:dyDescent="0.25"/>
    <row r="4814" ht="12.75" x14ac:dyDescent="0.25"/>
    <row r="4815" ht="12.75" x14ac:dyDescent="0.25"/>
    <row r="4816" ht="12.75" x14ac:dyDescent="0.25"/>
    <row r="4817" ht="12.75" x14ac:dyDescent="0.25"/>
    <row r="4818" ht="12.75" x14ac:dyDescent="0.25"/>
    <row r="4819" ht="12.75" x14ac:dyDescent="0.25"/>
    <row r="4820" ht="12.75" x14ac:dyDescent="0.25"/>
    <row r="4821" ht="12.75" x14ac:dyDescent="0.25"/>
    <row r="4822" ht="12.75" x14ac:dyDescent="0.25"/>
    <row r="4823" ht="12.75" x14ac:dyDescent="0.25"/>
    <row r="4824" ht="12.75" x14ac:dyDescent="0.25"/>
    <row r="4825" ht="12.75" x14ac:dyDescent="0.25"/>
    <row r="4826" ht="12.75" x14ac:dyDescent="0.25"/>
    <row r="4827" ht="12.75" x14ac:dyDescent="0.25"/>
    <row r="4828" ht="12.75" x14ac:dyDescent="0.25"/>
    <row r="4829" ht="12.75" x14ac:dyDescent="0.25"/>
    <row r="4830" ht="12.75" x14ac:dyDescent="0.25"/>
    <row r="4831" ht="12.75" x14ac:dyDescent="0.25"/>
    <row r="4832" ht="12.75" x14ac:dyDescent="0.25"/>
    <row r="4833" ht="12.75" x14ac:dyDescent="0.25"/>
    <row r="4834" ht="12.75" x14ac:dyDescent="0.25"/>
    <row r="4835" ht="12.75" x14ac:dyDescent="0.25"/>
    <row r="4836" ht="12.75" x14ac:dyDescent="0.25"/>
    <row r="4837" ht="12.75" x14ac:dyDescent="0.25"/>
    <row r="4838" ht="12.75" x14ac:dyDescent="0.25"/>
    <row r="4839" ht="12.75" x14ac:dyDescent="0.25"/>
    <row r="4840" ht="12.75" x14ac:dyDescent="0.25"/>
    <row r="4841" ht="12.75" x14ac:dyDescent="0.25"/>
    <row r="4842" ht="12.75" x14ac:dyDescent="0.25"/>
    <row r="4843" ht="12.75" x14ac:dyDescent="0.25"/>
    <row r="4844" ht="12.75" x14ac:dyDescent="0.25"/>
    <row r="4845" ht="12.75" x14ac:dyDescent="0.25"/>
    <row r="4846" ht="12.75" x14ac:dyDescent="0.25"/>
    <row r="4847" ht="12.75" x14ac:dyDescent="0.25"/>
    <row r="4848" ht="12.75" x14ac:dyDescent="0.25"/>
    <row r="4849" ht="12.75" x14ac:dyDescent="0.25"/>
    <row r="4850" ht="12.75" x14ac:dyDescent="0.25"/>
    <row r="4851" ht="12.75" x14ac:dyDescent="0.25"/>
    <row r="4852" ht="12.75" x14ac:dyDescent="0.25"/>
    <row r="4853" ht="12.75" x14ac:dyDescent="0.25"/>
    <row r="4854" ht="12.75" x14ac:dyDescent="0.25"/>
    <row r="4855" ht="12.75" x14ac:dyDescent="0.25"/>
    <row r="4856" ht="12.75" x14ac:dyDescent="0.25"/>
    <row r="4857" ht="12.75" x14ac:dyDescent="0.25"/>
    <row r="4858" ht="12.75" x14ac:dyDescent="0.25"/>
    <row r="4859" ht="12.75" x14ac:dyDescent="0.25"/>
    <row r="4860" ht="12.75" x14ac:dyDescent="0.25"/>
    <row r="4861" ht="12.75" x14ac:dyDescent="0.25"/>
    <row r="4862" ht="12.75" x14ac:dyDescent="0.25"/>
    <row r="4863" ht="12.75" x14ac:dyDescent="0.25"/>
    <row r="4864" ht="12.75" x14ac:dyDescent="0.25"/>
    <row r="4865" ht="12.75" x14ac:dyDescent="0.25"/>
    <row r="4866" ht="12.75" x14ac:dyDescent="0.25"/>
    <row r="4867" ht="12.75" x14ac:dyDescent="0.25"/>
    <row r="4868" ht="12.75" x14ac:dyDescent="0.25"/>
    <row r="4869" ht="12.75" x14ac:dyDescent="0.25"/>
    <row r="4870" ht="12.75" x14ac:dyDescent="0.25"/>
    <row r="4871" ht="12.75" x14ac:dyDescent="0.25"/>
    <row r="4872" ht="12.75" x14ac:dyDescent="0.25"/>
    <row r="4873" ht="12.75" x14ac:dyDescent="0.25"/>
    <row r="4874" ht="12.75" x14ac:dyDescent="0.25"/>
    <row r="4875" ht="12.75" x14ac:dyDescent="0.25"/>
    <row r="4876" ht="12.75" x14ac:dyDescent="0.25"/>
    <row r="4877" ht="12.75" x14ac:dyDescent="0.25"/>
    <row r="4878" ht="12.75" x14ac:dyDescent="0.25"/>
    <row r="4879" ht="12.75" x14ac:dyDescent="0.25"/>
    <row r="4880" ht="12.75" x14ac:dyDescent="0.25"/>
    <row r="4881" ht="12.75" x14ac:dyDescent="0.25"/>
    <row r="4882" ht="12.75" x14ac:dyDescent="0.25"/>
    <row r="4883" ht="12.75" x14ac:dyDescent="0.25"/>
    <row r="4884" ht="12.75" x14ac:dyDescent="0.25"/>
    <row r="4885" ht="12.75" x14ac:dyDescent="0.25"/>
    <row r="4886" ht="12.75" x14ac:dyDescent="0.25"/>
    <row r="4887" ht="12.75" x14ac:dyDescent="0.25"/>
    <row r="4888" ht="12.75" x14ac:dyDescent="0.25"/>
    <row r="4889" ht="12.75" x14ac:dyDescent="0.25"/>
    <row r="4890" ht="12.75" x14ac:dyDescent="0.25"/>
    <row r="4891" ht="12.75" x14ac:dyDescent="0.25"/>
    <row r="4892" ht="12.75" x14ac:dyDescent="0.25"/>
    <row r="4893" ht="12.75" x14ac:dyDescent="0.25"/>
    <row r="4894" ht="12.75" x14ac:dyDescent="0.25"/>
    <row r="4895" ht="12.75" x14ac:dyDescent="0.25"/>
    <row r="4896" ht="12.75" x14ac:dyDescent="0.25"/>
    <row r="4897" ht="12.75" x14ac:dyDescent="0.25"/>
    <row r="4898" ht="12.75" x14ac:dyDescent="0.25"/>
    <row r="4899" ht="12.75" x14ac:dyDescent="0.25"/>
    <row r="4900" ht="12.75" x14ac:dyDescent="0.25"/>
    <row r="4901" ht="12.75" x14ac:dyDescent="0.25"/>
    <row r="4902" ht="12.75" x14ac:dyDescent="0.25"/>
    <row r="4903" ht="12.75" x14ac:dyDescent="0.25"/>
    <row r="4904" ht="12.75" x14ac:dyDescent="0.25"/>
    <row r="4905" ht="12.75" x14ac:dyDescent="0.25"/>
    <row r="4906" ht="12.75" x14ac:dyDescent="0.25"/>
    <row r="4907" ht="12.75" x14ac:dyDescent="0.25"/>
    <row r="4908" ht="12.75" x14ac:dyDescent="0.25"/>
    <row r="4909" ht="12.75" x14ac:dyDescent="0.25"/>
    <row r="4910" ht="12.75" x14ac:dyDescent="0.25"/>
    <row r="4911" ht="12.75" x14ac:dyDescent="0.25"/>
    <row r="4912" ht="12.75" x14ac:dyDescent="0.25"/>
    <row r="4913" ht="12.75" x14ac:dyDescent="0.25"/>
    <row r="4914" ht="12.75" x14ac:dyDescent="0.25"/>
    <row r="4915" ht="12.75" x14ac:dyDescent="0.25"/>
    <row r="4916" ht="12.75" x14ac:dyDescent="0.25"/>
    <row r="4917" ht="12.75" x14ac:dyDescent="0.25"/>
    <row r="4918" ht="12.75" x14ac:dyDescent="0.25"/>
    <row r="4919" ht="12.75" x14ac:dyDescent="0.25"/>
    <row r="4920" ht="12.75" x14ac:dyDescent="0.25"/>
    <row r="4921" ht="12.75" x14ac:dyDescent="0.25"/>
    <row r="4922" ht="12.75" x14ac:dyDescent="0.25"/>
    <row r="4923" ht="12.75" x14ac:dyDescent="0.25"/>
    <row r="4924" ht="12.75" x14ac:dyDescent="0.25"/>
    <row r="4925" ht="12.75" x14ac:dyDescent="0.25"/>
    <row r="4926" ht="12.75" x14ac:dyDescent="0.25"/>
    <row r="4927" ht="12.75" x14ac:dyDescent="0.25"/>
    <row r="4928" ht="12.75" x14ac:dyDescent="0.25"/>
    <row r="4929" ht="12.75" x14ac:dyDescent="0.25"/>
    <row r="4930" ht="12.75" x14ac:dyDescent="0.25"/>
    <row r="4931" ht="12.75" x14ac:dyDescent="0.25"/>
    <row r="4932" ht="12.75" x14ac:dyDescent="0.25"/>
    <row r="4933" ht="12.75" x14ac:dyDescent="0.25"/>
    <row r="4934" ht="12.75" x14ac:dyDescent="0.25"/>
    <row r="4935" ht="12.75" x14ac:dyDescent="0.25"/>
    <row r="4936" ht="12.75" x14ac:dyDescent="0.25"/>
    <row r="4937" ht="12.75" x14ac:dyDescent="0.25"/>
    <row r="4938" ht="12.75" x14ac:dyDescent="0.25"/>
    <row r="4939" ht="12.75" x14ac:dyDescent="0.25"/>
    <row r="4940" ht="12.75" x14ac:dyDescent="0.25"/>
    <row r="4941" ht="12.75" x14ac:dyDescent="0.25"/>
    <row r="4942" ht="12.75" x14ac:dyDescent="0.25"/>
    <row r="4943" ht="12.75" x14ac:dyDescent="0.25"/>
    <row r="4944" ht="12.75" x14ac:dyDescent="0.25"/>
    <row r="4945" ht="12.75" x14ac:dyDescent="0.25"/>
    <row r="4946" ht="12.75" x14ac:dyDescent="0.25"/>
    <row r="4947" ht="12.75" x14ac:dyDescent="0.25"/>
    <row r="4948" ht="12.75" x14ac:dyDescent="0.25"/>
    <row r="4949" ht="12.75" x14ac:dyDescent="0.25"/>
    <row r="4950" ht="12.75" x14ac:dyDescent="0.25"/>
    <row r="4951" ht="12.75" x14ac:dyDescent="0.25"/>
    <row r="4952" ht="12.75" x14ac:dyDescent="0.25"/>
    <row r="4953" ht="12.75" x14ac:dyDescent="0.25"/>
    <row r="4954" ht="12.75" x14ac:dyDescent="0.25"/>
    <row r="4955" ht="12.75" x14ac:dyDescent="0.25"/>
    <row r="4956" ht="12.75" x14ac:dyDescent="0.25"/>
    <row r="4957" ht="12.75" x14ac:dyDescent="0.25"/>
    <row r="4958" ht="12.75" x14ac:dyDescent="0.25"/>
    <row r="4959" ht="12.75" x14ac:dyDescent="0.25"/>
    <row r="4960" ht="12.75" x14ac:dyDescent="0.25"/>
    <row r="4961" ht="12.75" x14ac:dyDescent="0.25"/>
    <row r="4962" ht="12.75" x14ac:dyDescent="0.25"/>
    <row r="4963" ht="12.75" x14ac:dyDescent="0.25"/>
    <row r="4964" ht="12.75" x14ac:dyDescent="0.25"/>
    <row r="4965" ht="12.75" x14ac:dyDescent="0.25"/>
    <row r="4966" ht="12.75" x14ac:dyDescent="0.25"/>
    <row r="4967" ht="12.75" x14ac:dyDescent="0.25"/>
    <row r="4968" ht="12.75" x14ac:dyDescent="0.25"/>
    <row r="4969" ht="12.75" x14ac:dyDescent="0.25"/>
    <row r="4970" ht="12.75" x14ac:dyDescent="0.25"/>
    <row r="4971" ht="12.75" x14ac:dyDescent="0.25"/>
    <row r="4972" ht="12.75" x14ac:dyDescent="0.25"/>
    <row r="4973" ht="12.75" x14ac:dyDescent="0.25"/>
    <row r="4974" ht="12.75" x14ac:dyDescent="0.25"/>
    <row r="4975" ht="12.75" x14ac:dyDescent="0.25"/>
    <row r="4976" ht="12.75" x14ac:dyDescent="0.25"/>
    <row r="4977" ht="12.75" x14ac:dyDescent="0.25"/>
    <row r="4978" ht="12.75" x14ac:dyDescent="0.25"/>
    <row r="4979" ht="12.75" x14ac:dyDescent="0.25"/>
    <row r="4980" ht="12.75" x14ac:dyDescent="0.25"/>
    <row r="4981" ht="12.75" x14ac:dyDescent="0.25"/>
    <row r="4982" ht="12.75" x14ac:dyDescent="0.25"/>
    <row r="4983" ht="12.75" x14ac:dyDescent="0.25"/>
    <row r="4984" ht="12.75" x14ac:dyDescent="0.25"/>
    <row r="4985" ht="12.75" x14ac:dyDescent="0.25"/>
    <row r="4986" ht="12.75" x14ac:dyDescent="0.25"/>
    <row r="4987" ht="12.75" x14ac:dyDescent="0.25"/>
    <row r="4988" ht="12.75" x14ac:dyDescent="0.25"/>
    <row r="4989" ht="12.75" x14ac:dyDescent="0.25"/>
    <row r="4990" ht="12.75" x14ac:dyDescent="0.25"/>
    <row r="4991" ht="12.75" x14ac:dyDescent="0.25"/>
    <row r="4992" ht="12.75" x14ac:dyDescent="0.25"/>
    <row r="4993" ht="12.75" x14ac:dyDescent="0.25"/>
    <row r="4994" ht="12.75" x14ac:dyDescent="0.25"/>
    <row r="4995" ht="12.75" x14ac:dyDescent="0.25"/>
    <row r="4996" ht="12.75" x14ac:dyDescent="0.25"/>
    <row r="4997" ht="12.75" x14ac:dyDescent="0.25"/>
    <row r="4998" ht="12.75" x14ac:dyDescent="0.25"/>
    <row r="4999" ht="12.75" x14ac:dyDescent="0.25"/>
    <row r="5000" ht="12.75" x14ac:dyDescent="0.25"/>
    <row r="5001" ht="12.75" x14ac:dyDescent="0.25"/>
    <row r="5002" ht="12.75" x14ac:dyDescent="0.25"/>
    <row r="5003" ht="12.75" x14ac:dyDescent="0.25"/>
    <row r="5004" ht="12.75" x14ac:dyDescent="0.25"/>
    <row r="5005" ht="12.75" x14ac:dyDescent="0.25"/>
    <row r="5006" ht="12.75" x14ac:dyDescent="0.25"/>
    <row r="5007" ht="12.75" x14ac:dyDescent="0.25"/>
    <row r="5008" ht="12.75" x14ac:dyDescent="0.25"/>
    <row r="5009" ht="12.75" x14ac:dyDescent="0.25"/>
    <row r="5010" ht="12.75" x14ac:dyDescent="0.25"/>
    <row r="5011" ht="12.75" x14ac:dyDescent="0.25"/>
    <row r="5012" ht="12.75" x14ac:dyDescent="0.25"/>
    <row r="5013" ht="12.75" x14ac:dyDescent="0.25"/>
    <row r="5014" ht="12.75" x14ac:dyDescent="0.25"/>
    <row r="5015" ht="12.75" x14ac:dyDescent="0.25"/>
    <row r="5016" ht="12.75" x14ac:dyDescent="0.25"/>
    <row r="5017" ht="12.75" x14ac:dyDescent="0.25"/>
    <row r="5018" ht="12.75" x14ac:dyDescent="0.25"/>
    <row r="5019" ht="12.75" x14ac:dyDescent="0.25"/>
    <row r="5020" ht="12.75" x14ac:dyDescent="0.25"/>
    <row r="5021" ht="12.75" x14ac:dyDescent="0.25"/>
    <row r="5022" ht="12.75" x14ac:dyDescent="0.25"/>
    <row r="5023" ht="12.75" x14ac:dyDescent="0.25"/>
    <row r="5024" ht="12.75" x14ac:dyDescent="0.25"/>
    <row r="5025" ht="12.75" x14ac:dyDescent="0.25"/>
    <row r="5026" ht="12.75" x14ac:dyDescent="0.25"/>
    <row r="5027" ht="12.75" x14ac:dyDescent="0.25"/>
    <row r="5028" ht="12.75" x14ac:dyDescent="0.25"/>
    <row r="5029" ht="12.75" x14ac:dyDescent="0.25"/>
    <row r="5030" ht="12.75" x14ac:dyDescent="0.25"/>
    <row r="5031" ht="12.75" x14ac:dyDescent="0.25"/>
    <row r="5032" ht="12.75" x14ac:dyDescent="0.25"/>
    <row r="5033" ht="12.75" x14ac:dyDescent="0.25"/>
    <row r="5034" ht="12.75" x14ac:dyDescent="0.25"/>
    <row r="5035" ht="12.75" x14ac:dyDescent="0.25"/>
    <row r="5036" ht="12.75" x14ac:dyDescent="0.25"/>
    <row r="5037" ht="12.75" x14ac:dyDescent="0.25"/>
    <row r="5038" ht="12.75" x14ac:dyDescent="0.25"/>
    <row r="5039" ht="12.75" x14ac:dyDescent="0.25"/>
    <row r="5040" ht="12.75" x14ac:dyDescent="0.25"/>
    <row r="5041" ht="12.75" x14ac:dyDescent="0.25"/>
    <row r="5042" ht="12.75" x14ac:dyDescent="0.25"/>
    <row r="5043" ht="12.75" x14ac:dyDescent="0.25"/>
    <row r="5044" ht="12.75" x14ac:dyDescent="0.25"/>
    <row r="5045" ht="12.75" x14ac:dyDescent="0.25"/>
    <row r="5046" ht="12.75" x14ac:dyDescent="0.25"/>
    <row r="5047" ht="12.75" x14ac:dyDescent="0.25"/>
    <row r="5048" ht="12.75" x14ac:dyDescent="0.25"/>
    <row r="5049" ht="12.75" x14ac:dyDescent="0.25"/>
    <row r="5050" ht="12.75" x14ac:dyDescent="0.25"/>
    <row r="5051" ht="12.75" x14ac:dyDescent="0.25"/>
    <row r="5052" ht="12.75" x14ac:dyDescent="0.25"/>
    <row r="5053" ht="12.75" x14ac:dyDescent="0.25"/>
    <row r="5054" ht="12.75" x14ac:dyDescent="0.25"/>
    <row r="5055" ht="12.75" x14ac:dyDescent="0.25"/>
    <row r="5056" ht="12.75" x14ac:dyDescent="0.25"/>
    <row r="5057" ht="12.75" x14ac:dyDescent="0.25"/>
    <row r="5058" ht="12.75" x14ac:dyDescent="0.25"/>
    <row r="5059" ht="12.75" x14ac:dyDescent="0.25"/>
    <row r="5060" ht="12.75" x14ac:dyDescent="0.25"/>
    <row r="5061" ht="12.75" x14ac:dyDescent="0.25"/>
    <row r="5062" ht="12.75" x14ac:dyDescent="0.25"/>
    <row r="5063" ht="12.75" x14ac:dyDescent="0.25"/>
    <row r="5064" ht="12.75" x14ac:dyDescent="0.25"/>
    <row r="5065" ht="12.75" x14ac:dyDescent="0.25"/>
    <row r="5066" ht="12.75" x14ac:dyDescent="0.25"/>
    <row r="5067" ht="12.75" x14ac:dyDescent="0.25"/>
    <row r="5068" ht="12.75" x14ac:dyDescent="0.25"/>
    <row r="5069" ht="12.75" x14ac:dyDescent="0.25"/>
    <row r="5070" ht="12.75" x14ac:dyDescent="0.25"/>
    <row r="5071" ht="12.75" x14ac:dyDescent="0.25"/>
    <row r="5072" ht="12.75" x14ac:dyDescent="0.25"/>
    <row r="5073" ht="12.75" x14ac:dyDescent="0.25"/>
    <row r="5074" ht="12.75" x14ac:dyDescent="0.25"/>
    <row r="5075" ht="12.75" x14ac:dyDescent="0.25"/>
    <row r="5076" ht="12.75" x14ac:dyDescent="0.25"/>
    <row r="5077" ht="12.75" x14ac:dyDescent="0.25"/>
    <row r="5078" ht="12.75" x14ac:dyDescent="0.25"/>
    <row r="5079" ht="12.75" x14ac:dyDescent="0.25"/>
    <row r="5080" ht="12.75" x14ac:dyDescent="0.25"/>
    <row r="5081" ht="12.75" x14ac:dyDescent="0.25"/>
    <row r="5082" ht="12.75" x14ac:dyDescent="0.25"/>
    <row r="5083" ht="12.75" x14ac:dyDescent="0.25"/>
    <row r="5084" ht="12.75" x14ac:dyDescent="0.25"/>
    <row r="5085" ht="12.75" x14ac:dyDescent="0.25"/>
    <row r="5086" ht="12.75" x14ac:dyDescent="0.25"/>
    <row r="5087" ht="12.75" x14ac:dyDescent="0.25"/>
    <row r="5088" ht="12.75" x14ac:dyDescent="0.25"/>
    <row r="5089" ht="12.75" x14ac:dyDescent="0.25"/>
    <row r="5090" ht="12.75" x14ac:dyDescent="0.25"/>
    <row r="5091" ht="12.75" x14ac:dyDescent="0.25"/>
    <row r="5092" ht="12.75" x14ac:dyDescent="0.25"/>
    <row r="5093" ht="12.75" x14ac:dyDescent="0.25"/>
    <row r="5094" ht="12.75" x14ac:dyDescent="0.25"/>
    <row r="5095" ht="12.75" x14ac:dyDescent="0.25"/>
    <row r="5096" ht="12.75" x14ac:dyDescent="0.25"/>
    <row r="5097" ht="12.75" x14ac:dyDescent="0.25"/>
    <row r="5098" ht="12.75" x14ac:dyDescent="0.25"/>
    <row r="5099" ht="12.75" x14ac:dyDescent="0.25"/>
    <row r="5100" ht="12.75" x14ac:dyDescent="0.25"/>
    <row r="5101" ht="12.75" x14ac:dyDescent="0.25"/>
    <row r="5102" ht="12.75" x14ac:dyDescent="0.25"/>
    <row r="5103" ht="12.75" x14ac:dyDescent="0.25"/>
    <row r="5104" ht="12.75" x14ac:dyDescent="0.25"/>
    <row r="5105" ht="12.75" x14ac:dyDescent="0.25"/>
    <row r="5106" ht="12.75" x14ac:dyDescent="0.25"/>
    <row r="5107" ht="12.75" x14ac:dyDescent="0.25"/>
    <row r="5108" ht="12.75" x14ac:dyDescent="0.25"/>
    <row r="5109" ht="12.75" x14ac:dyDescent="0.25"/>
    <row r="5110" ht="12.75" x14ac:dyDescent="0.25"/>
    <row r="5111" ht="12.75" x14ac:dyDescent="0.25"/>
    <row r="5112" ht="12.75" x14ac:dyDescent="0.25"/>
    <row r="5113" ht="12.75" x14ac:dyDescent="0.25"/>
    <row r="5114" ht="12.75" x14ac:dyDescent="0.25"/>
    <row r="5115" ht="12.75" x14ac:dyDescent="0.25"/>
    <row r="5116" ht="12.75" x14ac:dyDescent="0.25"/>
    <row r="5117" ht="12.75" x14ac:dyDescent="0.25"/>
    <row r="5118" ht="12.75" x14ac:dyDescent="0.25"/>
    <row r="5119" ht="12.75" x14ac:dyDescent="0.25"/>
    <row r="5120" ht="12.75" x14ac:dyDescent="0.25"/>
    <row r="5121" ht="12.75" x14ac:dyDescent="0.25"/>
    <row r="5122" ht="12.75" x14ac:dyDescent="0.25"/>
    <row r="5123" ht="12.75" x14ac:dyDescent="0.25"/>
    <row r="5124" ht="12.75" x14ac:dyDescent="0.25"/>
    <row r="5125" ht="12.75" x14ac:dyDescent="0.25"/>
    <row r="5126" ht="12.75" x14ac:dyDescent="0.25"/>
    <row r="5127" ht="12.75" x14ac:dyDescent="0.25"/>
    <row r="5128" ht="12.75" x14ac:dyDescent="0.25"/>
    <row r="5129" ht="12.75" x14ac:dyDescent="0.25"/>
    <row r="5130" ht="12.75" x14ac:dyDescent="0.25"/>
    <row r="5131" ht="12.75" x14ac:dyDescent="0.25"/>
    <row r="5132" ht="12.75" x14ac:dyDescent="0.25"/>
    <row r="5133" ht="12.75" x14ac:dyDescent="0.25"/>
    <row r="5134" ht="12.75" x14ac:dyDescent="0.25"/>
    <row r="5135" ht="12.75" x14ac:dyDescent="0.25"/>
    <row r="5136" ht="12.75" x14ac:dyDescent="0.25"/>
    <row r="5137" ht="12.75" x14ac:dyDescent="0.25"/>
    <row r="5138" ht="12.75" x14ac:dyDescent="0.25"/>
    <row r="5139" ht="12.75" x14ac:dyDescent="0.25"/>
    <row r="5140" ht="12.75" x14ac:dyDescent="0.25"/>
    <row r="5141" ht="12.75" x14ac:dyDescent="0.25"/>
    <row r="5142" ht="12.75" x14ac:dyDescent="0.25"/>
    <row r="5143" ht="12.75" x14ac:dyDescent="0.25"/>
    <row r="5144" ht="12.75" x14ac:dyDescent="0.25"/>
    <row r="5145" ht="12.75" x14ac:dyDescent="0.25"/>
    <row r="5146" ht="12.75" x14ac:dyDescent="0.25"/>
    <row r="5147" ht="12.75" x14ac:dyDescent="0.25"/>
    <row r="5148" ht="12.75" x14ac:dyDescent="0.25"/>
    <row r="5149" ht="12.75" x14ac:dyDescent="0.25"/>
    <row r="5150" ht="12.75" x14ac:dyDescent="0.25"/>
    <row r="5151" ht="12.75" x14ac:dyDescent="0.25"/>
    <row r="5152" ht="12.75" x14ac:dyDescent="0.25"/>
    <row r="5153" ht="12.75" x14ac:dyDescent="0.25"/>
    <row r="5154" ht="12.75" x14ac:dyDescent="0.25"/>
    <row r="5155" ht="12.75" x14ac:dyDescent="0.25"/>
    <row r="5156" ht="12.75" x14ac:dyDescent="0.25"/>
    <row r="5157" ht="12.75" x14ac:dyDescent="0.25"/>
    <row r="5158" ht="12.75" x14ac:dyDescent="0.25"/>
    <row r="5159" ht="12.75" x14ac:dyDescent="0.25"/>
    <row r="5160" ht="12.75" x14ac:dyDescent="0.25"/>
    <row r="5161" ht="12.75" x14ac:dyDescent="0.25"/>
    <row r="5162" ht="12.75" x14ac:dyDescent="0.25"/>
    <row r="5163" ht="12.75" x14ac:dyDescent="0.25"/>
    <row r="5164" ht="12.75" x14ac:dyDescent="0.25"/>
    <row r="5165" ht="12.75" x14ac:dyDescent="0.25"/>
    <row r="5166" ht="12.75" x14ac:dyDescent="0.25"/>
    <row r="5167" ht="12.75" x14ac:dyDescent="0.25"/>
    <row r="5168" ht="12.75" x14ac:dyDescent="0.25"/>
    <row r="5169" ht="12.75" x14ac:dyDescent="0.25"/>
    <row r="5170" ht="12.75" x14ac:dyDescent="0.25"/>
    <row r="5171" ht="12.75" x14ac:dyDescent="0.25"/>
    <row r="5172" ht="12.75" x14ac:dyDescent="0.25"/>
    <row r="5173" ht="12.75" x14ac:dyDescent="0.25"/>
    <row r="5174" ht="12.75" x14ac:dyDescent="0.25"/>
    <row r="5175" ht="12.75" x14ac:dyDescent="0.25"/>
    <row r="5176" ht="12.75" x14ac:dyDescent="0.25"/>
    <row r="5177" ht="12.75" x14ac:dyDescent="0.25"/>
    <row r="5178" ht="12.75" x14ac:dyDescent="0.25"/>
    <row r="5179" ht="12.75" x14ac:dyDescent="0.25"/>
    <row r="5180" ht="12.75" x14ac:dyDescent="0.25"/>
    <row r="5181" ht="12.75" x14ac:dyDescent="0.25"/>
    <row r="5182" ht="12.75" x14ac:dyDescent="0.25"/>
    <row r="5183" ht="12.75" x14ac:dyDescent="0.25"/>
    <row r="5184" ht="12.75" x14ac:dyDescent="0.25"/>
    <row r="5185" ht="12.75" x14ac:dyDescent="0.25"/>
    <row r="5186" ht="12.75" x14ac:dyDescent="0.25"/>
    <row r="5187" ht="12.75" x14ac:dyDescent="0.25"/>
    <row r="5188" ht="12.75" x14ac:dyDescent="0.25"/>
    <row r="5189" ht="12.75" x14ac:dyDescent="0.25"/>
    <row r="5190" ht="12.75" x14ac:dyDescent="0.25"/>
    <row r="5191" ht="12.75" x14ac:dyDescent="0.25"/>
    <row r="5192" ht="12.75" x14ac:dyDescent="0.25"/>
    <row r="5193" ht="12.75" x14ac:dyDescent="0.25"/>
    <row r="5194" ht="12.75" x14ac:dyDescent="0.25"/>
    <row r="5195" ht="12.75" x14ac:dyDescent="0.25"/>
    <row r="5196" ht="12.75" x14ac:dyDescent="0.25"/>
    <row r="5197" ht="12.75" x14ac:dyDescent="0.25"/>
    <row r="5198" ht="12.75" x14ac:dyDescent="0.25"/>
    <row r="5199" ht="12.75" x14ac:dyDescent="0.25"/>
    <row r="5200" ht="12.75" x14ac:dyDescent="0.25"/>
    <row r="5201" ht="12.75" x14ac:dyDescent="0.25"/>
    <row r="5202" ht="12.75" x14ac:dyDescent="0.25"/>
    <row r="5203" ht="12.75" x14ac:dyDescent="0.25"/>
    <row r="5204" ht="12.75" x14ac:dyDescent="0.25"/>
    <row r="5205" ht="12.75" x14ac:dyDescent="0.25"/>
    <row r="5206" ht="12.75" x14ac:dyDescent="0.25"/>
    <row r="5207" ht="12.75" x14ac:dyDescent="0.25"/>
    <row r="5208" ht="12.75" x14ac:dyDescent="0.25"/>
    <row r="5209" ht="12.75" x14ac:dyDescent="0.25"/>
    <row r="5210" ht="12.75" x14ac:dyDescent="0.25"/>
    <row r="5211" ht="12.75" x14ac:dyDescent="0.25"/>
    <row r="5212" ht="12.75" x14ac:dyDescent="0.25"/>
    <row r="5213" ht="12.75" x14ac:dyDescent="0.25"/>
    <row r="5214" ht="12.75" x14ac:dyDescent="0.25"/>
    <row r="5215" ht="12.75" x14ac:dyDescent="0.25"/>
    <row r="5216" ht="12.75" x14ac:dyDescent="0.25"/>
    <row r="5217" ht="12.75" x14ac:dyDescent="0.25"/>
    <row r="5218" ht="12.75" x14ac:dyDescent="0.25"/>
    <row r="5219" ht="12.75" x14ac:dyDescent="0.25"/>
    <row r="5220" ht="12.75" x14ac:dyDescent="0.25"/>
    <row r="5221" ht="12.75" x14ac:dyDescent="0.25"/>
    <row r="5222" ht="12.75" x14ac:dyDescent="0.25"/>
    <row r="5223" ht="12.75" x14ac:dyDescent="0.25"/>
    <row r="5224" ht="12.75" x14ac:dyDescent="0.25"/>
    <row r="5225" ht="12.75" x14ac:dyDescent="0.25"/>
    <row r="5226" ht="12.75" x14ac:dyDescent="0.25"/>
    <row r="5227" ht="12.75" x14ac:dyDescent="0.25"/>
    <row r="5228" ht="12.75" x14ac:dyDescent="0.25"/>
    <row r="5229" ht="12.75" x14ac:dyDescent="0.25"/>
    <row r="5230" ht="12.75" x14ac:dyDescent="0.25"/>
    <row r="5231" ht="12.75" x14ac:dyDescent="0.25"/>
    <row r="5232" ht="12.75" x14ac:dyDescent="0.25"/>
    <row r="5233" ht="12.75" x14ac:dyDescent="0.25"/>
    <row r="5234" ht="12.75" x14ac:dyDescent="0.25"/>
    <row r="5235" ht="12.75" x14ac:dyDescent="0.25"/>
    <row r="5236" ht="12.75" x14ac:dyDescent="0.25"/>
    <row r="5237" ht="12.75" x14ac:dyDescent="0.25"/>
    <row r="5238" ht="12.75" x14ac:dyDescent="0.25"/>
    <row r="5239" ht="12.75" x14ac:dyDescent="0.25"/>
    <row r="5240" ht="12.75" x14ac:dyDescent="0.25"/>
    <row r="5241" ht="12.75" x14ac:dyDescent="0.25"/>
    <row r="5242" ht="12.75" x14ac:dyDescent="0.25"/>
    <row r="5243" ht="12.75" x14ac:dyDescent="0.25"/>
    <row r="5244" ht="12.75" x14ac:dyDescent="0.25"/>
    <row r="5245" ht="12.75" x14ac:dyDescent="0.25"/>
    <row r="5246" ht="12.75" x14ac:dyDescent="0.25"/>
    <row r="5247" ht="12.75" x14ac:dyDescent="0.25"/>
    <row r="5248" ht="12.75" x14ac:dyDescent="0.25"/>
    <row r="5249" ht="12.75" x14ac:dyDescent="0.25"/>
    <row r="5250" ht="12.75" x14ac:dyDescent="0.25"/>
    <row r="5251" ht="12.75" x14ac:dyDescent="0.25"/>
    <row r="5252" ht="12.75" x14ac:dyDescent="0.25"/>
    <row r="5253" ht="12.75" x14ac:dyDescent="0.25"/>
    <row r="5254" ht="12.75" x14ac:dyDescent="0.25"/>
    <row r="5255" ht="12.75" x14ac:dyDescent="0.25"/>
    <row r="5256" ht="12.75" x14ac:dyDescent="0.25"/>
    <row r="5257" ht="12.75" x14ac:dyDescent="0.25"/>
    <row r="5258" ht="12.75" x14ac:dyDescent="0.25"/>
    <row r="5259" ht="12.75" x14ac:dyDescent="0.25"/>
    <row r="5260" ht="12.75" x14ac:dyDescent="0.25"/>
    <row r="5261" ht="12.75" x14ac:dyDescent="0.25"/>
    <row r="5262" ht="12.75" x14ac:dyDescent="0.25"/>
    <row r="5263" ht="12.75" x14ac:dyDescent="0.25"/>
    <row r="5264" ht="12.75" x14ac:dyDescent="0.25"/>
    <row r="5265" ht="12.75" x14ac:dyDescent="0.25"/>
    <row r="5266" ht="12.75" x14ac:dyDescent="0.25"/>
    <row r="5267" ht="12.75" x14ac:dyDescent="0.25"/>
    <row r="5268" ht="12.75" x14ac:dyDescent="0.25"/>
    <row r="5269" ht="12.75" x14ac:dyDescent="0.25"/>
    <row r="5270" ht="12.75" x14ac:dyDescent="0.25"/>
    <row r="5271" ht="12.75" x14ac:dyDescent="0.25"/>
    <row r="5272" ht="12.75" x14ac:dyDescent="0.25"/>
    <row r="5273" ht="12.75" x14ac:dyDescent="0.25"/>
    <row r="5274" ht="12.75" x14ac:dyDescent="0.25"/>
    <row r="5275" ht="12.75" x14ac:dyDescent="0.25"/>
    <row r="5276" ht="12.75" x14ac:dyDescent="0.25"/>
    <row r="5277" ht="12.75" x14ac:dyDescent="0.25"/>
    <row r="5278" ht="12.75" x14ac:dyDescent="0.25"/>
    <row r="5279" ht="12.75" x14ac:dyDescent="0.25"/>
    <row r="5280" ht="12.75" x14ac:dyDescent="0.25"/>
    <row r="5281" ht="12.75" x14ac:dyDescent="0.25"/>
    <row r="5282" ht="12.75" x14ac:dyDescent="0.25"/>
    <row r="5283" ht="12.75" x14ac:dyDescent="0.25"/>
    <row r="5284" ht="12.75" x14ac:dyDescent="0.25"/>
    <row r="5285" ht="12.75" x14ac:dyDescent="0.25"/>
    <row r="5286" ht="12.75" x14ac:dyDescent="0.25"/>
    <row r="5287" ht="12.75" x14ac:dyDescent="0.25"/>
    <row r="5288" ht="12.75" x14ac:dyDescent="0.25"/>
    <row r="5289" ht="12.75" x14ac:dyDescent="0.25"/>
    <row r="5290" ht="12.75" x14ac:dyDescent="0.25"/>
    <row r="5291" ht="12.75" x14ac:dyDescent="0.25"/>
    <row r="5292" ht="12.75" x14ac:dyDescent="0.25"/>
    <row r="5293" ht="12.75" x14ac:dyDescent="0.25"/>
    <row r="5294" ht="12.75" x14ac:dyDescent="0.25"/>
    <row r="5295" ht="12.75" x14ac:dyDescent="0.25"/>
    <row r="5296" ht="12.75" x14ac:dyDescent="0.25"/>
    <row r="5297" ht="12.75" x14ac:dyDescent="0.25"/>
    <row r="5298" ht="12.75" x14ac:dyDescent="0.25"/>
    <row r="5299" ht="12.75" x14ac:dyDescent="0.25"/>
    <row r="5300" ht="12.75" x14ac:dyDescent="0.25"/>
    <row r="5301" ht="12.75" x14ac:dyDescent="0.25"/>
    <row r="5302" ht="12.75" x14ac:dyDescent="0.25"/>
    <row r="5303" ht="12.75" x14ac:dyDescent="0.25"/>
    <row r="5304" ht="12.75" x14ac:dyDescent="0.25"/>
    <row r="5305" ht="12.75" x14ac:dyDescent="0.25"/>
    <row r="5306" ht="12.75" x14ac:dyDescent="0.25"/>
    <row r="5307" ht="12.75" x14ac:dyDescent="0.25"/>
    <row r="5308" ht="12.75" x14ac:dyDescent="0.25"/>
    <row r="5309" ht="12.75" x14ac:dyDescent="0.25"/>
    <row r="5310" ht="12.75" x14ac:dyDescent="0.25"/>
    <row r="5311" ht="12.75" x14ac:dyDescent="0.25"/>
    <row r="5312" ht="12.75" x14ac:dyDescent="0.25"/>
    <row r="5313" ht="12.75" x14ac:dyDescent="0.25"/>
    <row r="5314" ht="12.75" x14ac:dyDescent="0.25"/>
    <row r="5315" ht="12.75" x14ac:dyDescent="0.25"/>
    <row r="5316" ht="12.75" x14ac:dyDescent="0.25"/>
    <row r="5317" ht="12.75" x14ac:dyDescent="0.25"/>
    <row r="5318" ht="12.75" x14ac:dyDescent="0.25"/>
    <row r="5319" ht="12.75" x14ac:dyDescent="0.25"/>
    <row r="5320" ht="12.75" x14ac:dyDescent="0.25"/>
    <row r="5321" ht="12.75" x14ac:dyDescent="0.25"/>
    <row r="5322" ht="12.75" x14ac:dyDescent="0.25"/>
    <row r="5323" ht="12.75" x14ac:dyDescent="0.25"/>
    <row r="5324" ht="12.75" x14ac:dyDescent="0.25"/>
    <row r="5325" ht="12.75" x14ac:dyDescent="0.25"/>
    <row r="5326" ht="12.75" x14ac:dyDescent="0.25"/>
    <row r="5327" ht="12.75" x14ac:dyDescent="0.25"/>
    <row r="5328" ht="12.75" x14ac:dyDescent="0.25"/>
    <row r="5329" ht="12.75" x14ac:dyDescent="0.25"/>
    <row r="5330" ht="12.75" x14ac:dyDescent="0.25"/>
    <row r="5331" ht="12.75" x14ac:dyDescent="0.25"/>
    <row r="5332" ht="12.75" x14ac:dyDescent="0.25"/>
    <row r="5333" ht="12.75" x14ac:dyDescent="0.25"/>
    <row r="5334" ht="12.75" x14ac:dyDescent="0.25"/>
    <row r="5335" ht="12.75" x14ac:dyDescent="0.25"/>
    <row r="5336" ht="12.75" x14ac:dyDescent="0.25"/>
    <row r="5337" ht="12.75" x14ac:dyDescent="0.25"/>
    <row r="5338" ht="12.75" x14ac:dyDescent="0.25"/>
    <row r="5339" ht="12.75" x14ac:dyDescent="0.25"/>
    <row r="5340" ht="12.75" x14ac:dyDescent="0.25"/>
    <row r="5341" ht="12.75" x14ac:dyDescent="0.25"/>
    <row r="5342" ht="12.75" x14ac:dyDescent="0.25"/>
    <row r="5343" ht="12.75" x14ac:dyDescent="0.25"/>
    <row r="5344" ht="12.75" x14ac:dyDescent="0.25"/>
    <row r="5345" ht="12.75" x14ac:dyDescent="0.25"/>
    <row r="5346" ht="12.75" x14ac:dyDescent="0.25"/>
    <row r="5347" ht="12.75" x14ac:dyDescent="0.25"/>
    <row r="5348" ht="12.75" x14ac:dyDescent="0.25"/>
    <row r="5349" ht="12.75" x14ac:dyDescent="0.25"/>
    <row r="5350" ht="12.75" x14ac:dyDescent="0.25"/>
    <row r="5351" ht="12.75" x14ac:dyDescent="0.25"/>
    <row r="5352" ht="12.75" x14ac:dyDescent="0.25"/>
    <row r="5353" ht="12.75" x14ac:dyDescent="0.25"/>
    <row r="5354" ht="12.75" x14ac:dyDescent="0.25"/>
    <row r="5355" ht="12.75" x14ac:dyDescent="0.25"/>
    <row r="5356" ht="12.75" x14ac:dyDescent="0.25"/>
    <row r="5357" ht="12.75" x14ac:dyDescent="0.25"/>
    <row r="5358" ht="12.75" x14ac:dyDescent="0.25"/>
    <row r="5359" ht="12.75" x14ac:dyDescent="0.25"/>
    <row r="5360" ht="12.75" x14ac:dyDescent="0.25"/>
    <row r="5361" ht="12.75" x14ac:dyDescent="0.25"/>
    <row r="5362" ht="12.75" x14ac:dyDescent="0.25"/>
    <row r="5363" ht="12.75" x14ac:dyDescent="0.25"/>
    <row r="5364" ht="12.75" x14ac:dyDescent="0.25"/>
    <row r="5365" ht="12.75" x14ac:dyDescent="0.25"/>
    <row r="5366" ht="12.75" x14ac:dyDescent="0.25"/>
    <row r="5367" ht="12.75" x14ac:dyDescent="0.25"/>
    <row r="5368" ht="12.75" x14ac:dyDescent="0.25"/>
    <row r="5369" ht="12.75" x14ac:dyDescent="0.25"/>
    <row r="5370" ht="12.75" x14ac:dyDescent="0.25"/>
    <row r="5371" ht="12.75" x14ac:dyDescent="0.25"/>
    <row r="5372" ht="12.75" x14ac:dyDescent="0.25"/>
    <row r="5373" ht="12.75" x14ac:dyDescent="0.25"/>
    <row r="5374" ht="12.75" x14ac:dyDescent="0.25"/>
    <row r="5375" ht="12.75" x14ac:dyDescent="0.25"/>
    <row r="5376" ht="12.75" x14ac:dyDescent="0.25"/>
    <row r="5377" ht="12.75" x14ac:dyDescent="0.25"/>
    <row r="5378" ht="12.75" x14ac:dyDescent="0.25"/>
    <row r="5379" ht="12.75" x14ac:dyDescent="0.25"/>
    <row r="5380" ht="12.75" x14ac:dyDescent="0.25"/>
    <row r="5381" ht="12.75" x14ac:dyDescent="0.25"/>
    <row r="5382" ht="12.75" x14ac:dyDescent="0.25"/>
    <row r="5383" ht="12.75" x14ac:dyDescent="0.25"/>
    <row r="5384" ht="12.75" x14ac:dyDescent="0.25"/>
    <row r="5385" ht="12.75" x14ac:dyDescent="0.25"/>
    <row r="5386" ht="12.75" x14ac:dyDescent="0.25"/>
    <row r="5387" ht="12.75" x14ac:dyDescent="0.25"/>
    <row r="5388" ht="12.75" x14ac:dyDescent="0.25"/>
    <row r="5389" ht="12.75" x14ac:dyDescent="0.25"/>
    <row r="5390" ht="12.75" x14ac:dyDescent="0.25"/>
    <row r="5391" ht="12.75" x14ac:dyDescent="0.25"/>
    <row r="5392" ht="12.75" x14ac:dyDescent="0.25"/>
    <row r="5393" ht="12.75" x14ac:dyDescent="0.25"/>
    <row r="5394" ht="12.75" x14ac:dyDescent="0.25"/>
    <row r="5395" ht="12.75" x14ac:dyDescent="0.25"/>
    <row r="5396" ht="12.75" x14ac:dyDescent="0.25"/>
    <row r="5397" ht="12.75" x14ac:dyDescent="0.25"/>
    <row r="5398" ht="12.75" x14ac:dyDescent="0.25"/>
    <row r="5399" ht="12.75" x14ac:dyDescent="0.25"/>
    <row r="5400" ht="12.75" x14ac:dyDescent="0.25"/>
    <row r="5401" ht="12.75" x14ac:dyDescent="0.25"/>
    <row r="5402" ht="12.75" x14ac:dyDescent="0.25"/>
    <row r="5403" ht="12.75" x14ac:dyDescent="0.25"/>
    <row r="5404" ht="12.75" x14ac:dyDescent="0.25"/>
    <row r="5405" ht="12.75" x14ac:dyDescent="0.25"/>
    <row r="5406" ht="12.75" x14ac:dyDescent="0.25"/>
    <row r="5407" ht="12.75" x14ac:dyDescent="0.25"/>
    <row r="5408" ht="12.75" x14ac:dyDescent="0.25"/>
    <row r="5409" ht="12.75" x14ac:dyDescent="0.25"/>
    <row r="5410" ht="12.75" x14ac:dyDescent="0.25"/>
    <row r="5411" ht="12.75" x14ac:dyDescent="0.25"/>
    <row r="5412" ht="12.75" x14ac:dyDescent="0.25"/>
    <row r="5413" ht="12.75" x14ac:dyDescent="0.25"/>
    <row r="5414" ht="12.75" x14ac:dyDescent="0.25"/>
    <row r="5415" ht="12.75" x14ac:dyDescent="0.25"/>
    <row r="5416" ht="12.75" x14ac:dyDescent="0.25"/>
    <row r="5417" ht="12.75" x14ac:dyDescent="0.25"/>
    <row r="5418" ht="12.75" x14ac:dyDescent="0.25"/>
    <row r="5419" ht="12.75" x14ac:dyDescent="0.25"/>
    <row r="5420" ht="12.75" x14ac:dyDescent="0.25"/>
    <row r="5421" ht="12.75" x14ac:dyDescent="0.25"/>
    <row r="5422" ht="12.75" x14ac:dyDescent="0.25"/>
    <row r="5423" ht="12.75" x14ac:dyDescent="0.25"/>
    <row r="5424" ht="12.75" x14ac:dyDescent="0.25"/>
    <row r="5425" ht="12.75" x14ac:dyDescent="0.25"/>
    <row r="5426" ht="12.75" x14ac:dyDescent="0.25"/>
    <row r="5427" ht="12.75" x14ac:dyDescent="0.25"/>
    <row r="5428" ht="12.75" x14ac:dyDescent="0.25"/>
    <row r="5429" ht="12.75" x14ac:dyDescent="0.25"/>
    <row r="5430" ht="12.75" x14ac:dyDescent="0.25"/>
    <row r="5431" ht="12.75" x14ac:dyDescent="0.25"/>
    <row r="5432" ht="12.75" x14ac:dyDescent="0.25"/>
    <row r="5433" ht="12.75" x14ac:dyDescent="0.25"/>
    <row r="5434" ht="12.75" x14ac:dyDescent="0.25"/>
    <row r="5435" ht="12.75" x14ac:dyDescent="0.25"/>
    <row r="5436" ht="12.75" x14ac:dyDescent="0.25"/>
    <row r="5437" ht="12.75" x14ac:dyDescent="0.25"/>
    <row r="5438" ht="12.75" x14ac:dyDescent="0.25"/>
    <row r="5439" ht="12.75" x14ac:dyDescent="0.25"/>
    <row r="5440" ht="12.75" x14ac:dyDescent="0.25"/>
    <row r="5441" ht="12.75" x14ac:dyDescent="0.25"/>
    <row r="5442" ht="12.75" x14ac:dyDescent="0.25"/>
    <row r="5443" ht="12.75" x14ac:dyDescent="0.25"/>
    <row r="5444" ht="12.75" x14ac:dyDescent="0.25"/>
    <row r="5445" ht="12.75" x14ac:dyDescent="0.25"/>
    <row r="5446" ht="12.75" x14ac:dyDescent="0.25"/>
    <row r="5447" ht="12.75" x14ac:dyDescent="0.25"/>
    <row r="5448" ht="12.75" x14ac:dyDescent="0.25"/>
    <row r="5449" ht="12.75" x14ac:dyDescent="0.25"/>
    <row r="5450" ht="12.75" x14ac:dyDescent="0.25"/>
    <row r="5451" ht="12.75" x14ac:dyDescent="0.25"/>
    <row r="5452" ht="12.75" x14ac:dyDescent="0.25"/>
    <row r="5453" ht="12.75" x14ac:dyDescent="0.25"/>
    <row r="5454" ht="12.75" x14ac:dyDescent="0.25"/>
    <row r="5455" ht="12.75" x14ac:dyDescent="0.25"/>
    <row r="5456" ht="12.75" x14ac:dyDescent="0.25"/>
    <row r="5457" ht="12.75" x14ac:dyDescent="0.25"/>
    <row r="5458" ht="12.75" x14ac:dyDescent="0.25"/>
    <row r="5459" ht="12.75" x14ac:dyDescent="0.25"/>
    <row r="5460" ht="12.75" x14ac:dyDescent="0.25"/>
    <row r="5461" ht="12.75" x14ac:dyDescent="0.25"/>
    <row r="5462" ht="12.75" x14ac:dyDescent="0.25"/>
    <row r="5463" ht="12.75" x14ac:dyDescent="0.25"/>
    <row r="5464" ht="12.75" x14ac:dyDescent="0.25"/>
    <row r="5465" ht="12.75" x14ac:dyDescent="0.25"/>
    <row r="5466" ht="12.75" x14ac:dyDescent="0.25"/>
    <row r="5467" ht="12.75" x14ac:dyDescent="0.25"/>
    <row r="5468" ht="12.75" x14ac:dyDescent="0.25"/>
    <row r="5469" ht="12.75" x14ac:dyDescent="0.25"/>
    <row r="5470" ht="12.75" x14ac:dyDescent="0.25"/>
    <row r="5471" ht="12.75" x14ac:dyDescent="0.25"/>
    <row r="5472" ht="12.75" x14ac:dyDescent="0.25"/>
    <row r="5473" ht="12.75" x14ac:dyDescent="0.25"/>
    <row r="5474" ht="12.75" x14ac:dyDescent="0.25"/>
    <row r="5475" ht="12.75" x14ac:dyDescent="0.25"/>
    <row r="5476" ht="12.75" x14ac:dyDescent="0.25"/>
    <row r="5477" ht="12.75" x14ac:dyDescent="0.25"/>
    <row r="5478" ht="12.75" x14ac:dyDescent="0.25"/>
    <row r="5479" ht="12.75" x14ac:dyDescent="0.25"/>
    <row r="5480" ht="12.75" x14ac:dyDescent="0.25"/>
    <row r="5481" ht="12.75" x14ac:dyDescent="0.25"/>
    <row r="5482" ht="12.75" x14ac:dyDescent="0.25"/>
    <row r="5483" ht="12.75" x14ac:dyDescent="0.25"/>
    <row r="5484" ht="12.75" x14ac:dyDescent="0.25"/>
    <row r="5485" ht="12.75" x14ac:dyDescent="0.25"/>
    <row r="5486" ht="12.75" x14ac:dyDescent="0.25"/>
    <row r="5487" ht="12.75" x14ac:dyDescent="0.25"/>
    <row r="5488" ht="12.75" x14ac:dyDescent="0.25"/>
    <row r="5489" ht="12.75" x14ac:dyDescent="0.25"/>
    <row r="5490" ht="12.75" x14ac:dyDescent="0.25"/>
    <row r="5491" ht="12.75" x14ac:dyDescent="0.25"/>
    <row r="5492" ht="12.75" x14ac:dyDescent="0.25"/>
    <row r="5493" ht="12.75" x14ac:dyDescent="0.25"/>
    <row r="5494" ht="12.75" x14ac:dyDescent="0.25"/>
    <row r="5495" ht="12.75" x14ac:dyDescent="0.25"/>
    <row r="5496" ht="12.75" x14ac:dyDescent="0.25"/>
    <row r="5497" ht="12.75" x14ac:dyDescent="0.25"/>
    <row r="5498" ht="12.75" x14ac:dyDescent="0.25"/>
    <row r="5499" ht="12.75" x14ac:dyDescent="0.25"/>
    <row r="5500" ht="12.75" x14ac:dyDescent="0.25"/>
    <row r="5501" ht="12.75" x14ac:dyDescent="0.25"/>
    <row r="5502" ht="12.75" x14ac:dyDescent="0.25"/>
    <row r="5503" ht="12.75" x14ac:dyDescent="0.25"/>
    <row r="5504" ht="12.75" x14ac:dyDescent="0.25"/>
    <row r="5505" ht="12.75" x14ac:dyDescent="0.25"/>
    <row r="5506" ht="12.75" x14ac:dyDescent="0.25"/>
    <row r="5507" ht="12.75" x14ac:dyDescent="0.25"/>
    <row r="5508" ht="12.75" x14ac:dyDescent="0.25"/>
    <row r="5509" ht="12.75" x14ac:dyDescent="0.25"/>
    <row r="5510" ht="12.75" x14ac:dyDescent="0.25"/>
    <row r="5511" ht="12.75" x14ac:dyDescent="0.25"/>
    <row r="5512" ht="12.75" x14ac:dyDescent="0.25"/>
    <row r="5513" ht="12.75" x14ac:dyDescent="0.25"/>
    <row r="5514" ht="12.75" x14ac:dyDescent="0.25"/>
    <row r="5515" ht="12.75" x14ac:dyDescent="0.25"/>
    <row r="5516" ht="12.75" x14ac:dyDescent="0.25"/>
    <row r="5517" ht="12.75" x14ac:dyDescent="0.25"/>
    <row r="5518" ht="12.75" x14ac:dyDescent="0.25"/>
    <row r="5519" ht="12.75" x14ac:dyDescent="0.25"/>
    <row r="5520" ht="12.75" x14ac:dyDescent="0.25"/>
    <row r="5521" ht="12.75" x14ac:dyDescent="0.25"/>
    <row r="5522" ht="12.75" x14ac:dyDescent="0.25"/>
    <row r="5523" ht="12.75" x14ac:dyDescent="0.25"/>
    <row r="5524" ht="12.75" x14ac:dyDescent="0.25"/>
    <row r="5525" ht="12.75" x14ac:dyDescent="0.25"/>
    <row r="5526" ht="12.75" x14ac:dyDescent="0.25"/>
    <row r="5527" ht="12.75" x14ac:dyDescent="0.25"/>
    <row r="5528" ht="12.75" x14ac:dyDescent="0.25"/>
    <row r="5529" ht="12.75" x14ac:dyDescent="0.25"/>
    <row r="5530" ht="12.75" x14ac:dyDescent="0.25"/>
    <row r="5531" ht="12.75" x14ac:dyDescent="0.25"/>
    <row r="5532" ht="12.75" x14ac:dyDescent="0.25"/>
    <row r="5533" ht="12.75" x14ac:dyDescent="0.25"/>
    <row r="5534" ht="12.75" x14ac:dyDescent="0.25"/>
    <row r="5535" ht="12.75" x14ac:dyDescent="0.25"/>
    <row r="5536" ht="12.75" x14ac:dyDescent="0.25"/>
    <row r="5537" ht="12.75" x14ac:dyDescent="0.25"/>
    <row r="5538" ht="12.75" x14ac:dyDescent="0.25"/>
    <row r="5539" ht="12.75" x14ac:dyDescent="0.25"/>
    <row r="5540" ht="12.75" x14ac:dyDescent="0.25"/>
    <row r="5541" ht="12.75" x14ac:dyDescent="0.25"/>
    <row r="5542" ht="12.75" x14ac:dyDescent="0.25"/>
    <row r="5543" ht="12.75" x14ac:dyDescent="0.25"/>
    <row r="5544" ht="12.75" x14ac:dyDescent="0.25"/>
    <row r="5545" ht="12.75" x14ac:dyDescent="0.25"/>
    <row r="5546" ht="12.75" x14ac:dyDescent="0.25"/>
    <row r="5547" ht="12.75" x14ac:dyDescent="0.25"/>
    <row r="5548" ht="12.75" x14ac:dyDescent="0.25"/>
    <row r="5549" ht="12.75" x14ac:dyDescent="0.25"/>
    <row r="5550" ht="12.75" x14ac:dyDescent="0.25"/>
    <row r="5551" ht="12.75" x14ac:dyDescent="0.25"/>
    <row r="5552" ht="12.75" x14ac:dyDescent="0.25"/>
    <row r="5553" ht="12.75" x14ac:dyDescent="0.25"/>
    <row r="5554" ht="12.75" x14ac:dyDescent="0.25"/>
    <row r="5555" ht="12.75" x14ac:dyDescent="0.25"/>
    <row r="5556" ht="12.75" x14ac:dyDescent="0.25"/>
    <row r="5557" ht="12.75" x14ac:dyDescent="0.25"/>
    <row r="5558" ht="12.75" x14ac:dyDescent="0.25"/>
    <row r="5559" ht="12.75" x14ac:dyDescent="0.25"/>
    <row r="5560" ht="12.75" x14ac:dyDescent="0.25"/>
    <row r="5561" ht="12.75" x14ac:dyDescent="0.25"/>
    <row r="5562" ht="12.75" x14ac:dyDescent="0.25"/>
    <row r="5563" ht="12.75" x14ac:dyDescent="0.25"/>
    <row r="5564" ht="12.75" x14ac:dyDescent="0.25"/>
    <row r="5565" ht="12.75" x14ac:dyDescent="0.25"/>
    <row r="5566" ht="12.75" x14ac:dyDescent="0.25"/>
    <row r="5567" ht="12.75" x14ac:dyDescent="0.25"/>
    <row r="5568" ht="12.75" x14ac:dyDescent="0.25"/>
    <row r="5569" ht="12.75" x14ac:dyDescent="0.25"/>
    <row r="5570" ht="12.75" x14ac:dyDescent="0.25"/>
    <row r="5571" ht="12.75" x14ac:dyDescent="0.25"/>
    <row r="5572" ht="12.75" x14ac:dyDescent="0.25"/>
    <row r="5573" ht="12.75" x14ac:dyDescent="0.25"/>
    <row r="5574" ht="12.75" x14ac:dyDescent="0.25"/>
    <row r="5575" ht="12.75" x14ac:dyDescent="0.25"/>
    <row r="5576" ht="12.75" x14ac:dyDescent="0.25"/>
    <row r="5577" ht="12.75" x14ac:dyDescent="0.25"/>
    <row r="5578" ht="12.75" x14ac:dyDescent="0.25"/>
    <row r="5579" ht="12.75" x14ac:dyDescent="0.25"/>
    <row r="5580" ht="12.75" x14ac:dyDescent="0.25"/>
    <row r="5581" ht="12.75" x14ac:dyDescent="0.25"/>
    <row r="5582" ht="12.75" x14ac:dyDescent="0.25"/>
    <row r="5583" ht="12.75" x14ac:dyDescent="0.25"/>
    <row r="5584" ht="12.75" x14ac:dyDescent="0.25"/>
    <row r="5585" ht="12.75" x14ac:dyDescent="0.25"/>
    <row r="5586" ht="12.75" x14ac:dyDescent="0.25"/>
    <row r="5587" ht="12.75" x14ac:dyDescent="0.25"/>
    <row r="5588" ht="12.75" x14ac:dyDescent="0.25"/>
    <row r="5589" ht="12.75" x14ac:dyDescent="0.25"/>
    <row r="5590" ht="12.75" x14ac:dyDescent="0.25"/>
    <row r="5591" ht="12.75" x14ac:dyDescent="0.25"/>
    <row r="5592" ht="12.75" x14ac:dyDescent="0.25"/>
    <row r="5593" ht="12.75" x14ac:dyDescent="0.25"/>
    <row r="5594" ht="12.75" x14ac:dyDescent="0.25"/>
    <row r="5595" ht="12.75" x14ac:dyDescent="0.25"/>
    <row r="5596" ht="12.75" x14ac:dyDescent="0.25"/>
    <row r="5597" ht="12.75" x14ac:dyDescent="0.25"/>
    <row r="5598" ht="12.75" x14ac:dyDescent="0.25"/>
    <row r="5599" ht="12.75" x14ac:dyDescent="0.25"/>
    <row r="5600" ht="12.75" x14ac:dyDescent="0.25"/>
    <row r="5601" ht="12.75" x14ac:dyDescent="0.25"/>
    <row r="5602" ht="12.75" x14ac:dyDescent="0.25"/>
    <row r="5603" ht="12.75" x14ac:dyDescent="0.25"/>
    <row r="5604" ht="12.75" x14ac:dyDescent="0.25"/>
    <row r="5605" ht="12.75" x14ac:dyDescent="0.25"/>
    <row r="5606" ht="12.75" x14ac:dyDescent="0.25"/>
    <row r="5607" ht="12.75" x14ac:dyDescent="0.25"/>
    <row r="5608" ht="12.75" x14ac:dyDescent="0.25"/>
    <row r="5609" ht="12.75" x14ac:dyDescent="0.25"/>
    <row r="5610" ht="12.75" x14ac:dyDescent="0.25"/>
    <row r="5611" ht="12.75" x14ac:dyDescent="0.25"/>
    <row r="5612" ht="12.75" x14ac:dyDescent="0.25"/>
    <row r="5613" ht="12.75" x14ac:dyDescent="0.25"/>
    <row r="5614" ht="12.75" x14ac:dyDescent="0.25"/>
    <row r="5615" ht="12.75" x14ac:dyDescent="0.25"/>
    <row r="5616" ht="12.75" x14ac:dyDescent="0.25"/>
    <row r="5617" ht="12.75" x14ac:dyDescent="0.25"/>
    <row r="5618" ht="12.75" x14ac:dyDescent="0.25"/>
    <row r="5619" ht="12.75" x14ac:dyDescent="0.25"/>
    <row r="5620" ht="12.75" x14ac:dyDescent="0.25"/>
    <row r="5621" ht="12.75" x14ac:dyDescent="0.25"/>
    <row r="5622" ht="12.75" x14ac:dyDescent="0.25"/>
    <row r="5623" ht="12.75" x14ac:dyDescent="0.25"/>
    <row r="5624" ht="12.75" x14ac:dyDescent="0.25"/>
    <row r="5625" ht="12.75" x14ac:dyDescent="0.25"/>
    <row r="5626" ht="12.75" x14ac:dyDescent="0.25"/>
    <row r="5627" ht="12.75" x14ac:dyDescent="0.25"/>
    <row r="5628" ht="12.75" x14ac:dyDescent="0.25"/>
    <row r="5629" ht="12.75" x14ac:dyDescent="0.25"/>
    <row r="5630" ht="12.75" x14ac:dyDescent="0.25"/>
    <row r="5631" ht="12.75" x14ac:dyDescent="0.25"/>
    <row r="5632" ht="12.75" x14ac:dyDescent="0.25"/>
    <row r="5633" ht="12.75" x14ac:dyDescent="0.25"/>
    <row r="5634" ht="12.75" x14ac:dyDescent="0.25"/>
    <row r="5635" ht="12.75" x14ac:dyDescent="0.25"/>
    <row r="5636" ht="12.75" x14ac:dyDescent="0.25"/>
    <row r="5637" ht="12.75" x14ac:dyDescent="0.25"/>
    <row r="5638" ht="12.75" x14ac:dyDescent="0.25"/>
    <row r="5639" ht="12.75" x14ac:dyDescent="0.25"/>
    <row r="5640" ht="12.75" x14ac:dyDescent="0.25"/>
    <row r="5641" ht="12.75" x14ac:dyDescent="0.25"/>
    <row r="5642" ht="12.75" x14ac:dyDescent="0.25"/>
    <row r="5643" ht="12.75" x14ac:dyDescent="0.25"/>
    <row r="5644" ht="12.75" x14ac:dyDescent="0.25"/>
    <row r="5645" ht="12.75" x14ac:dyDescent="0.25"/>
    <row r="5646" ht="12.75" x14ac:dyDescent="0.25"/>
    <row r="5647" ht="12.75" x14ac:dyDescent="0.25"/>
    <row r="5648" ht="12.75" x14ac:dyDescent="0.25"/>
    <row r="5649" ht="12.75" x14ac:dyDescent="0.25"/>
    <row r="5650" ht="12.75" x14ac:dyDescent="0.25"/>
    <row r="5651" ht="12.75" x14ac:dyDescent="0.25"/>
    <row r="5652" ht="12.75" x14ac:dyDescent="0.25"/>
    <row r="5653" ht="12.75" x14ac:dyDescent="0.25"/>
    <row r="5654" ht="12.75" x14ac:dyDescent="0.25"/>
    <row r="5655" ht="12.75" x14ac:dyDescent="0.25"/>
    <row r="5656" ht="12.75" x14ac:dyDescent="0.25"/>
    <row r="5657" ht="12.75" x14ac:dyDescent="0.25"/>
    <row r="5658" ht="12.75" x14ac:dyDescent="0.25"/>
    <row r="5659" ht="12.75" x14ac:dyDescent="0.25"/>
    <row r="5660" ht="12.75" x14ac:dyDescent="0.25"/>
    <row r="5661" ht="12.75" x14ac:dyDescent="0.25"/>
    <row r="5662" ht="12.75" x14ac:dyDescent="0.25"/>
    <row r="5663" ht="12.75" x14ac:dyDescent="0.25"/>
    <row r="5664" ht="12.75" x14ac:dyDescent="0.25"/>
    <row r="5665" ht="12.75" x14ac:dyDescent="0.25"/>
    <row r="5666" ht="12.75" x14ac:dyDescent="0.25"/>
    <row r="5667" ht="12.75" x14ac:dyDescent="0.25"/>
    <row r="5668" ht="12.75" x14ac:dyDescent="0.25"/>
    <row r="5669" ht="12.75" x14ac:dyDescent="0.25"/>
    <row r="5670" ht="12.75" x14ac:dyDescent="0.25"/>
    <row r="5671" ht="12.75" x14ac:dyDescent="0.25"/>
    <row r="5672" ht="12.75" x14ac:dyDescent="0.25"/>
    <row r="5673" ht="12.75" x14ac:dyDescent="0.25"/>
    <row r="5674" ht="12.75" x14ac:dyDescent="0.25"/>
    <row r="5675" ht="12.75" x14ac:dyDescent="0.25"/>
    <row r="5676" ht="12.75" x14ac:dyDescent="0.25"/>
    <row r="5677" ht="12.75" x14ac:dyDescent="0.25"/>
    <row r="5678" ht="12.75" x14ac:dyDescent="0.25"/>
    <row r="5679" ht="12.75" x14ac:dyDescent="0.25"/>
    <row r="5680" ht="12.75" x14ac:dyDescent="0.25"/>
    <row r="5681" ht="12.75" x14ac:dyDescent="0.25"/>
    <row r="5682" ht="12.75" x14ac:dyDescent="0.25"/>
    <row r="5683" ht="12.75" x14ac:dyDescent="0.25"/>
    <row r="5684" ht="12.75" x14ac:dyDescent="0.25"/>
    <row r="5685" ht="12.75" x14ac:dyDescent="0.25"/>
    <row r="5686" ht="12.75" x14ac:dyDescent="0.25"/>
    <row r="5687" ht="12.75" x14ac:dyDescent="0.25"/>
    <row r="5688" ht="12.75" x14ac:dyDescent="0.25"/>
    <row r="5689" ht="12.75" x14ac:dyDescent="0.25"/>
    <row r="5690" ht="12.75" x14ac:dyDescent="0.25"/>
    <row r="5691" ht="12.75" x14ac:dyDescent="0.25"/>
    <row r="5692" ht="12.75" x14ac:dyDescent="0.25"/>
    <row r="5693" ht="12.75" x14ac:dyDescent="0.25"/>
    <row r="5694" ht="12.75" x14ac:dyDescent="0.25"/>
    <row r="5695" ht="12.75" x14ac:dyDescent="0.25"/>
    <row r="5696" ht="12.75" x14ac:dyDescent="0.25"/>
    <row r="5697" ht="12.75" x14ac:dyDescent="0.25"/>
    <row r="5698" ht="12.75" x14ac:dyDescent="0.25"/>
    <row r="5699" ht="12.75" x14ac:dyDescent="0.25"/>
    <row r="5700" ht="12.75" x14ac:dyDescent="0.25"/>
    <row r="5701" ht="12.75" x14ac:dyDescent="0.25"/>
    <row r="5702" ht="12.75" x14ac:dyDescent="0.25"/>
    <row r="5703" ht="12.75" x14ac:dyDescent="0.25"/>
    <row r="5704" ht="12.75" x14ac:dyDescent="0.25"/>
    <row r="5705" ht="12.75" x14ac:dyDescent="0.25"/>
    <row r="5706" ht="12.75" x14ac:dyDescent="0.25"/>
    <row r="5707" ht="12.75" x14ac:dyDescent="0.25"/>
    <row r="5708" ht="12.75" x14ac:dyDescent="0.25"/>
    <row r="5709" ht="12.75" x14ac:dyDescent="0.25"/>
    <row r="5710" ht="12.75" x14ac:dyDescent="0.25"/>
    <row r="5711" ht="12.75" x14ac:dyDescent="0.25"/>
    <row r="5712" ht="12.75" x14ac:dyDescent="0.25"/>
    <row r="5713" ht="12.75" x14ac:dyDescent="0.25"/>
    <row r="5714" ht="12.75" x14ac:dyDescent="0.25"/>
    <row r="5715" ht="12.75" x14ac:dyDescent="0.25"/>
    <row r="5716" ht="12.75" x14ac:dyDescent="0.25"/>
    <row r="5717" ht="12.75" x14ac:dyDescent="0.25"/>
    <row r="5718" ht="12.75" x14ac:dyDescent="0.25"/>
    <row r="5719" ht="12.75" x14ac:dyDescent="0.25"/>
    <row r="5720" ht="12.75" x14ac:dyDescent="0.25"/>
    <row r="5721" ht="12.75" x14ac:dyDescent="0.25"/>
    <row r="5722" ht="12.75" x14ac:dyDescent="0.25"/>
    <row r="5723" ht="12.75" x14ac:dyDescent="0.25"/>
    <row r="5724" ht="12.75" x14ac:dyDescent="0.25"/>
    <row r="5725" ht="12.75" x14ac:dyDescent="0.25"/>
    <row r="5726" ht="12.75" x14ac:dyDescent="0.25"/>
    <row r="5727" ht="12.75" x14ac:dyDescent="0.25"/>
    <row r="5728" ht="12.75" x14ac:dyDescent="0.25"/>
    <row r="5729" ht="12.75" x14ac:dyDescent="0.25"/>
    <row r="5730" ht="12.75" x14ac:dyDescent="0.25"/>
    <row r="5731" ht="12.75" x14ac:dyDescent="0.25"/>
    <row r="5732" ht="12.75" x14ac:dyDescent="0.25"/>
    <row r="5733" ht="12.75" x14ac:dyDescent="0.25"/>
    <row r="5734" ht="12.75" x14ac:dyDescent="0.25"/>
    <row r="5735" ht="12.75" x14ac:dyDescent="0.25"/>
    <row r="5736" ht="12.75" x14ac:dyDescent="0.25"/>
    <row r="5737" ht="12.75" x14ac:dyDescent="0.25"/>
    <row r="5738" ht="12.75" x14ac:dyDescent="0.25"/>
    <row r="5739" ht="12.75" x14ac:dyDescent="0.25"/>
    <row r="5740" ht="12.75" x14ac:dyDescent="0.25"/>
    <row r="5741" ht="12.75" x14ac:dyDescent="0.25"/>
    <row r="5742" ht="12.75" x14ac:dyDescent="0.25"/>
    <row r="5743" ht="12.75" x14ac:dyDescent="0.25"/>
    <row r="5744" ht="12.75" x14ac:dyDescent="0.25"/>
    <row r="5745" ht="12.75" x14ac:dyDescent="0.25"/>
    <row r="5746" ht="12.75" x14ac:dyDescent="0.25"/>
    <row r="5747" ht="12.75" x14ac:dyDescent="0.25"/>
    <row r="5748" ht="12.75" x14ac:dyDescent="0.25"/>
    <row r="5749" ht="12.75" x14ac:dyDescent="0.25"/>
    <row r="5750" ht="12.75" x14ac:dyDescent="0.25"/>
    <row r="5751" ht="12.75" x14ac:dyDescent="0.25"/>
    <row r="5752" ht="12.75" x14ac:dyDescent="0.25"/>
    <row r="5753" ht="12.75" x14ac:dyDescent="0.25"/>
    <row r="5754" ht="12.75" x14ac:dyDescent="0.25"/>
    <row r="5755" ht="12.75" x14ac:dyDescent="0.25"/>
    <row r="5756" ht="12.75" x14ac:dyDescent="0.25"/>
    <row r="5757" ht="12.75" x14ac:dyDescent="0.25"/>
    <row r="5758" ht="12.75" x14ac:dyDescent="0.25"/>
    <row r="5759" ht="12.75" x14ac:dyDescent="0.25"/>
    <row r="5760" ht="12.75" x14ac:dyDescent="0.25"/>
    <row r="5761" ht="12.75" x14ac:dyDescent="0.25"/>
    <row r="5762" ht="12.75" x14ac:dyDescent="0.25"/>
    <row r="5763" ht="12.75" x14ac:dyDescent="0.25"/>
    <row r="5764" ht="12.75" x14ac:dyDescent="0.25"/>
    <row r="5765" ht="12.75" x14ac:dyDescent="0.25"/>
    <row r="5766" ht="12.75" x14ac:dyDescent="0.25"/>
    <row r="5767" ht="12.75" x14ac:dyDescent="0.25"/>
    <row r="5768" ht="12.75" x14ac:dyDescent="0.25"/>
    <row r="5769" ht="12.75" x14ac:dyDescent="0.25"/>
    <row r="5770" ht="12.75" x14ac:dyDescent="0.25"/>
    <row r="5771" ht="12.75" x14ac:dyDescent="0.25"/>
    <row r="5772" ht="12.75" x14ac:dyDescent="0.25"/>
    <row r="5773" ht="12.75" x14ac:dyDescent="0.25"/>
    <row r="5774" ht="12.75" x14ac:dyDescent="0.25"/>
    <row r="5775" ht="12.75" x14ac:dyDescent="0.25"/>
    <row r="5776" ht="12.75" x14ac:dyDescent="0.25"/>
    <row r="5777" ht="12.75" x14ac:dyDescent="0.25"/>
    <row r="5778" ht="12.75" x14ac:dyDescent="0.25"/>
    <row r="5779" ht="12.75" x14ac:dyDescent="0.25"/>
    <row r="5780" ht="12.75" x14ac:dyDescent="0.25"/>
    <row r="5781" ht="12.75" x14ac:dyDescent="0.25"/>
    <row r="5782" ht="12.75" x14ac:dyDescent="0.25"/>
    <row r="5783" ht="12.75" x14ac:dyDescent="0.25"/>
    <row r="5784" ht="12.75" x14ac:dyDescent="0.25"/>
    <row r="5785" ht="12.75" x14ac:dyDescent="0.25"/>
    <row r="5786" ht="12.75" x14ac:dyDescent="0.25"/>
    <row r="5787" ht="12.75" x14ac:dyDescent="0.25"/>
    <row r="5788" ht="12.75" x14ac:dyDescent="0.25"/>
    <row r="5789" ht="12.75" x14ac:dyDescent="0.25"/>
    <row r="5790" ht="12.75" x14ac:dyDescent="0.25"/>
    <row r="5791" ht="12.75" x14ac:dyDescent="0.25"/>
    <row r="5792" ht="12.75" x14ac:dyDescent="0.25"/>
    <row r="5793" ht="12.75" x14ac:dyDescent="0.25"/>
    <row r="5794" ht="12.75" x14ac:dyDescent="0.25"/>
    <row r="5795" ht="12.75" x14ac:dyDescent="0.25"/>
    <row r="5796" ht="12.75" x14ac:dyDescent="0.25"/>
    <row r="5797" ht="12.75" x14ac:dyDescent="0.25"/>
    <row r="5798" ht="12.75" x14ac:dyDescent="0.25"/>
    <row r="5799" ht="12.75" x14ac:dyDescent="0.25"/>
    <row r="5800" ht="12.75" x14ac:dyDescent="0.25"/>
    <row r="5801" ht="12.75" x14ac:dyDescent="0.25"/>
    <row r="5802" ht="12.75" x14ac:dyDescent="0.25"/>
    <row r="5803" ht="12.75" x14ac:dyDescent="0.25"/>
    <row r="5804" ht="12.75" x14ac:dyDescent="0.25"/>
    <row r="5805" ht="12.75" x14ac:dyDescent="0.25"/>
    <row r="5806" ht="12.75" x14ac:dyDescent="0.25"/>
    <row r="5807" ht="12.75" x14ac:dyDescent="0.25"/>
    <row r="5808" ht="12.75" x14ac:dyDescent="0.25"/>
    <row r="5809" ht="12.75" x14ac:dyDescent="0.25"/>
    <row r="5810" ht="12.75" x14ac:dyDescent="0.25"/>
    <row r="5811" ht="12.75" x14ac:dyDescent="0.25"/>
    <row r="5812" ht="12.75" x14ac:dyDescent="0.25"/>
    <row r="5813" ht="12.75" x14ac:dyDescent="0.25"/>
    <row r="5814" ht="12.75" x14ac:dyDescent="0.25"/>
    <row r="5815" ht="12.75" x14ac:dyDescent="0.25"/>
    <row r="5816" ht="12.75" x14ac:dyDescent="0.25"/>
    <row r="5817" ht="12.75" x14ac:dyDescent="0.25"/>
    <row r="5818" ht="12.75" x14ac:dyDescent="0.25"/>
    <row r="5819" ht="12.75" x14ac:dyDescent="0.25"/>
    <row r="5820" ht="12.75" x14ac:dyDescent="0.25"/>
    <row r="5821" ht="12.75" x14ac:dyDescent="0.25"/>
    <row r="5822" ht="12.75" x14ac:dyDescent="0.25"/>
    <row r="5823" ht="12.75" x14ac:dyDescent="0.25"/>
    <row r="5824" ht="12.75" x14ac:dyDescent="0.25"/>
    <row r="5825" ht="12.75" x14ac:dyDescent="0.25"/>
    <row r="5826" ht="12.75" x14ac:dyDescent="0.25"/>
    <row r="5827" ht="12.75" x14ac:dyDescent="0.25"/>
    <row r="5828" ht="12.75" x14ac:dyDescent="0.25"/>
    <row r="5829" ht="12.75" x14ac:dyDescent="0.25"/>
    <row r="5830" ht="12.75" x14ac:dyDescent="0.25"/>
    <row r="5831" ht="12.75" x14ac:dyDescent="0.25"/>
    <row r="5832" ht="12.75" x14ac:dyDescent="0.25"/>
    <row r="5833" ht="12.75" x14ac:dyDescent="0.25"/>
    <row r="5834" ht="12.75" x14ac:dyDescent="0.25"/>
    <row r="5835" ht="12.75" x14ac:dyDescent="0.25"/>
    <row r="5836" ht="12.75" x14ac:dyDescent="0.25"/>
    <row r="5837" ht="12.75" x14ac:dyDescent="0.25"/>
    <row r="5838" ht="12.75" x14ac:dyDescent="0.25"/>
    <row r="5839" ht="12.75" x14ac:dyDescent="0.25"/>
    <row r="5840" ht="12.75" x14ac:dyDescent="0.25"/>
    <row r="5841" ht="12.75" x14ac:dyDescent="0.25"/>
    <row r="5842" ht="12.75" x14ac:dyDescent="0.25"/>
    <row r="5843" ht="12.75" x14ac:dyDescent="0.25"/>
    <row r="5844" ht="12.75" x14ac:dyDescent="0.25"/>
    <row r="5845" ht="12.75" x14ac:dyDescent="0.25"/>
    <row r="5846" ht="12.75" x14ac:dyDescent="0.25"/>
    <row r="5847" ht="12.75" x14ac:dyDescent="0.25"/>
    <row r="5848" ht="12.75" x14ac:dyDescent="0.25"/>
    <row r="5849" ht="12.75" x14ac:dyDescent="0.25"/>
    <row r="5850" ht="12.75" x14ac:dyDescent="0.25"/>
    <row r="5851" ht="12.75" x14ac:dyDescent="0.25"/>
    <row r="5852" ht="12.75" x14ac:dyDescent="0.25"/>
    <row r="5853" ht="12.75" x14ac:dyDescent="0.25"/>
    <row r="5854" ht="12.75" x14ac:dyDescent="0.25"/>
    <row r="5855" ht="12.75" x14ac:dyDescent="0.25"/>
    <row r="5856" ht="12.75" x14ac:dyDescent="0.25"/>
    <row r="5857" ht="12.75" x14ac:dyDescent="0.25"/>
    <row r="5858" ht="12.75" x14ac:dyDescent="0.25"/>
    <row r="5859" ht="12.75" x14ac:dyDescent="0.25"/>
    <row r="5860" ht="12.75" x14ac:dyDescent="0.25"/>
    <row r="5861" ht="12.75" x14ac:dyDescent="0.25"/>
    <row r="5862" ht="12.75" x14ac:dyDescent="0.25"/>
    <row r="5863" ht="12.75" x14ac:dyDescent="0.25"/>
    <row r="5864" ht="12.75" x14ac:dyDescent="0.25"/>
    <row r="5865" ht="12.75" x14ac:dyDescent="0.25"/>
    <row r="5866" ht="12.75" x14ac:dyDescent="0.25"/>
    <row r="5867" ht="12.75" x14ac:dyDescent="0.25"/>
    <row r="5868" ht="12.75" x14ac:dyDescent="0.25"/>
    <row r="5869" ht="12.75" x14ac:dyDescent="0.25"/>
    <row r="5870" ht="12.75" x14ac:dyDescent="0.25"/>
    <row r="5871" ht="12.75" x14ac:dyDescent="0.25"/>
    <row r="5872" ht="12.75" x14ac:dyDescent="0.25"/>
    <row r="5873" ht="12.75" x14ac:dyDescent="0.25"/>
    <row r="5874" ht="12.75" x14ac:dyDescent="0.25"/>
    <row r="5875" ht="12.75" x14ac:dyDescent="0.25"/>
    <row r="5876" ht="12.75" x14ac:dyDescent="0.25"/>
    <row r="5877" ht="12.75" x14ac:dyDescent="0.25"/>
    <row r="5878" ht="12.75" x14ac:dyDescent="0.25"/>
    <row r="5879" ht="12.75" x14ac:dyDescent="0.25"/>
    <row r="5880" ht="12.75" x14ac:dyDescent="0.25"/>
    <row r="5881" ht="12.75" x14ac:dyDescent="0.25"/>
    <row r="5882" ht="12.75" x14ac:dyDescent="0.25"/>
    <row r="5883" ht="12.75" x14ac:dyDescent="0.25"/>
    <row r="5884" ht="12.75" x14ac:dyDescent="0.25"/>
    <row r="5885" ht="12.75" x14ac:dyDescent="0.25"/>
    <row r="5886" ht="12.75" x14ac:dyDescent="0.25"/>
    <row r="5887" ht="12.75" x14ac:dyDescent="0.25"/>
    <row r="5888" ht="12.75" x14ac:dyDescent="0.25"/>
    <row r="5889" ht="12.75" x14ac:dyDescent="0.25"/>
    <row r="5890" ht="12.75" x14ac:dyDescent="0.25"/>
    <row r="5891" ht="12.75" x14ac:dyDescent="0.25"/>
    <row r="5892" ht="12.75" x14ac:dyDescent="0.25"/>
    <row r="5893" ht="12.75" x14ac:dyDescent="0.25"/>
    <row r="5894" ht="12.75" x14ac:dyDescent="0.25"/>
    <row r="5895" ht="12.75" x14ac:dyDescent="0.25"/>
    <row r="5896" ht="12.75" x14ac:dyDescent="0.25"/>
    <row r="5897" ht="12.75" x14ac:dyDescent="0.25"/>
    <row r="5898" ht="12.75" x14ac:dyDescent="0.25"/>
    <row r="5899" ht="12.75" x14ac:dyDescent="0.25"/>
    <row r="5900" ht="12.75" x14ac:dyDescent="0.25"/>
    <row r="5901" ht="12.75" x14ac:dyDescent="0.25"/>
    <row r="5902" ht="12.75" x14ac:dyDescent="0.25"/>
    <row r="5903" ht="12.75" x14ac:dyDescent="0.25"/>
    <row r="5904" ht="12.75" x14ac:dyDescent="0.25"/>
    <row r="5905" ht="12.75" x14ac:dyDescent="0.25"/>
    <row r="5906" ht="12.75" x14ac:dyDescent="0.25"/>
    <row r="5907" ht="12.75" x14ac:dyDescent="0.25"/>
    <row r="5908" ht="12.75" x14ac:dyDescent="0.25"/>
    <row r="5909" ht="12.75" x14ac:dyDescent="0.25"/>
    <row r="5910" ht="12.75" x14ac:dyDescent="0.25"/>
    <row r="5911" ht="12.75" x14ac:dyDescent="0.25"/>
    <row r="5912" ht="12.75" x14ac:dyDescent="0.25"/>
    <row r="5913" ht="12.75" x14ac:dyDescent="0.25"/>
    <row r="5914" ht="12.75" x14ac:dyDescent="0.25"/>
    <row r="5915" ht="12.75" x14ac:dyDescent="0.25"/>
    <row r="5916" ht="12.75" x14ac:dyDescent="0.25"/>
    <row r="5917" ht="12.75" x14ac:dyDescent="0.25"/>
    <row r="5918" ht="12.75" x14ac:dyDescent="0.25"/>
    <row r="5919" ht="12.75" x14ac:dyDescent="0.25"/>
    <row r="5920" ht="12.75" x14ac:dyDescent="0.25"/>
    <row r="5921" ht="12.75" x14ac:dyDescent="0.25"/>
    <row r="5922" ht="12.75" x14ac:dyDescent="0.25"/>
    <row r="5923" ht="12.75" x14ac:dyDescent="0.25"/>
    <row r="5924" ht="12.75" x14ac:dyDescent="0.25"/>
    <row r="5925" ht="12.75" x14ac:dyDescent="0.25"/>
    <row r="5926" ht="12.75" x14ac:dyDescent="0.25"/>
    <row r="5927" ht="12.75" x14ac:dyDescent="0.25"/>
    <row r="5928" ht="12.75" x14ac:dyDescent="0.25"/>
    <row r="5929" ht="12.75" x14ac:dyDescent="0.25"/>
    <row r="5930" ht="12.75" x14ac:dyDescent="0.25"/>
    <row r="5931" ht="12.75" x14ac:dyDescent="0.25"/>
    <row r="5932" ht="12.75" x14ac:dyDescent="0.25"/>
    <row r="5933" ht="12.75" x14ac:dyDescent="0.25"/>
    <row r="5934" ht="12.75" x14ac:dyDescent="0.25"/>
    <row r="5935" ht="12.75" x14ac:dyDescent="0.25"/>
    <row r="5936" ht="12.75" x14ac:dyDescent="0.25"/>
    <row r="5937" ht="12.75" x14ac:dyDescent="0.25"/>
    <row r="5938" ht="12.75" x14ac:dyDescent="0.25"/>
    <row r="5939" ht="12.75" x14ac:dyDescent="0.25"/>
    <row r="5940" ht="12.75" x14ac:dyDescent="0.25"/>
    <row r="5941" ht="12.75" x14ac:dyDescent="0.25"/>
    <row r="5942" ht="12.75" x14ac:dyDescent="0.25"/>
    <row r="5943" ht="12.75" x14ac:dyDescent="0.25"/>
    <row r="5944" ht="12.75" x14ac:dyDescent="0.25"/>
    <row r="5945" ht="12.75" x14ac:dyDescent="0.25"/>
    <row r="5946" ht="12.75" x14ac:dyDescent="0.25"/>
    <row r="5947" ht="12.75" x14ac:dyDescent="0.25"/>
    <row r="5948" ht="12.75" x14ac:dyDescent="0.25"/>
    <row r="5949" ht="12.75" x14ac:dyDescent="0.25"/>
    <row r="5950" ht="12.75" x14ac:dyDescent="0.25"/>
    <row r="5951" ht="12.75" x14ac:dyDescent="0.25"/>
    <row r="5952" ht="12.75" x14ac:dyDescent="0.25"/>
    <row r="5953" ht="12.75" x14ac:dyDescent="0.25"/>
    <row r="5954" ht="12.75" x14ac:dyDescent="0.25"/>
    <row r="5955" ht="12.75" x14ac:dyDescent="0.25"/>
    <row r="5956" ht="12.75" x14ac:dyDescent="0.25"/>
    <row r="5957" ht="12.75" x14ac:dyDescent="0.25"/>
    <row r="5958" ht="12.75" x14ac:dyDescent="0.25"/>
    <row r="5959" ht="12.75" x14ac:dyDescent="0.25"/>
    <row r="5960" ht="12.75" x14ac:dyDescent="0.25"/>
    <row r="5961" ht="12.75" x14ac:dyDescent="0.25"/>
    <row r="5962" ht="12.75" x14ac:dyDescent="0.25"/>
    <row r="5963" ht="12.75" x14ac:dyDescent="0.25"/>
    <row r="5964" ht="12.75" x14ac:dyDescent="0.25"/>
    <row r="5965" ht="12.75" x14ac:dyDescent="0.25"/>
    <row r="5966" ht="12.75" x14ac:dyDescent="0.25"/>
    <row r="5967" ht="12.75" x14ac:dyDescent="0.25"/>
    <row r="5968" ht="12.75" x14ac:dyDescent="0.25"/>
    <row r="5969" ht="12.75" x14ac:dyDescent="0.25"/>
    <row r="5970" ht="12.75" x14ac:dyDescent="0.25"/>
    <row r="5971" ht="12.75" x14ac:dyDescent="0.25"/>
    <row r="5972" ht="12.75" x14ac:dyDescent="0.25"/>
    <row r="5973" ht="12.75" x14ac:dyDescent="0.25"/>
    <row r="5974" ht="12.75" x14ac:dyDescent="0.25"/>
    <row r="5975" ht="12.75" x14ac:dyDescent="0.25"/>
    <row r="5976" ht="12.75" x14ac:dyDescent="0.25"/>
    <row r="5977" ht="12.75" x14ac:dyDescent="0.25"/>
    <row r="5978" ht="12.75" x14ac:dyDescent="0.25"/>
    <row r="5979" ht="12.75" x14ac:dyDescent="0.25"/>
    <row r="5980" ht="12.75" x14ac:dyDescent="0.25"/>
    <row r="5981" ht="12.75" x14ac:dyDescent="0.25"/>
    <row r="5982" ht="12.75" x14ac:dyDescent="0.25"/>
    <row r="5983" ht="12.75" x14ac:dyDescent="0.25"/>
    <row r="5984" ht="12.75" x14ac:dyDescent="0.25"/>
    <row r="5985" ht="12.75" x14ac:dyDescent="0.25"/>
    <row r="5986" ht="12.75" x14ac:dyDescent="0.25"/>
    <row r="5987" ht="12.75" x14ac:dyDescent="0.25"/>
    <row r="5988" ht="12.75" x14ac:dyDescent="0.25"/>
    <row r="5989" ht="12.75" x14ac:dyDescent="0.25"/>
    <row r="5990" ht="12.75" x14ac:dyDescent="0.25"/>
    <row r="5991" ht="12.75" x14ac:dyDescent="0.25"/>
    <row r="5992" ht="12.75" x14ac:dyDescent="0.25"/>
    <row r="5993" ht="12.75" x14ac:dyDescent="0.25"/>
    <row r="5994" ht="12.75" x14ac:dyDescent="0.25"/>
    <row r="5995" ht="12.75" x14ac:dyDescent="0.25"/>
    <row r="5996" ht="12.75" x14ac:dyDescent="0.25"/>
    <row r="5997" ht="12.75" x14ac:dyDescent="0.25"/>
    <row r="5998" ht="12.75" x14ac:dyDescent="0.25"/>
    <row r="5999" ht="12.75" x14ac:dyDescent="0.25"/>
    <row r="6000" ht="12.75" x14ac:dyDescent="0.25"/>
    <row r="6001" ht="12.75" x14ac:dyDescent="0.25"/>
    <row r="6002" ht="12.75" x14ac:dyDescent="0.25"/>
    <row r="6003" ht="12.75" x14ac:dyDescent="0.25"/>
    <row r="6004" ht="12.75" x14ac:dyDescent="0.25"/>
    <row r="6005" ht="12.75" x14ac:dyDescent="0.25"/>
    <row r="6006" ht="12.75" x14ac:dyDescent="0.25"/>
    <row r="6007" ht="12.75" x14ac:dyDescent="0.25"/>
    <row r="6008" ht="12.75" x14ac:dyDescent="0.25"/>
    <row r="6009" ht="12.75" x14ac:dyDescent="0.25"/>
    <row r="6010" ht="12.75" x14ac:dyDescent="0.25"/>
    <row r="6011" ht="12.75" x14ac:dyDescent="0.25"/>
    <row r="6012" ht="12.75" x14ac:dyDescent="0.25"/>
    <row r="6013" ht="12.75" x14ac:dyDescent="0.25"/>
    <row r="6014" ht="12.75" x14ac:dyDescent="0.25"/>
    <row r="6015" ht="12.75" x14ac:dyDescent="0.25"/>
    <row r="6016" ht="12.75" x14ac:dyDescent="0.25"/>
    <row r="6017" ht="12.75" x14ac:dyDescent="0.25"/>
    <row r="6018" ht="12.75" x14ac:dyDescent="0.25"/>
    <row r="6019" ht="12.75" x14ac:dyDescent="0.25"/>
    <row r="6020" ht="12.75" x14ac:dyDescent="0.25"/>
    <row r="6021" ht="12.75" x14ac:dyDescent="0.25"/>
    <row r="6022" ht="12.75" x14ac:dyDescent="0.25"/>
    <row r="6023" ht="12.75" x14ac:dyDescent="0.25"/>
    <row r="6024" ht="12.75" x14ac:dyDescent="0.25"/>
    <row r="6025" ht="12.75" x14ac:dyDescent="0.25"/>
    <row r="6026" ht="12.75" x14ac:dyDescent="0.25"/>
    <row r="6027" ht="12.75" x14ac:dyDescent="0.25"/>
    <row r="6028" ht="12.75" x14ac:dyDescent="0.25"/>
    <row r="6029" ht="12.75" x14ac:dyDescent="0.25"/>
    <row r="6030" ht="12.75" x14ac:dyDescent="0.25"/>
    <row r="6031" ht="12.75" x14ac:dyDescent="0.25"/>
    <row r="6032" ht="12.75" x14ac:dyDescent="0.25"/>
    <row r="6033" ht="12.75" x14ac:dyDescent="0.25"/>
    <row r="6034" ht="12.75" x14ac:dyDescent="0.25"/>
    <row r="6035" ht="12.75" x14ac:dyDescent="0.25"/>
    <row r="6036" ht="12.75" x14ac:dyDescent="0.25"/>
    <row r="6037" ht="12.75" x14ac:dyDescent="0.25"/>
    <row r="6038" ht="12.75" x14ac:dyDescent="0.25"/>
    <row r="6039" ht="12.75" x14ac:dyDescent="0.25"/>
    <row r="6040" ht="12.75" x14ac:dyDescent="0.25"/>
    <row r="6041" ht="12.75" x14ac:dyDescent="0.25"/>
    <row r="6042" ht="12.75" x14ac:dyDescent="0.25"/>
    <row r="6043" ht="12.75" x14ac:dyDescent="0.25"/>
    <row r="6044" ht="12.75" x14ac:dyDescent="0.25"/>
    <row r="6045" ht="12.75" x14ac:dyDescent="0.25"/>
    <row r="6046" ht="12.75" x14ac:dyDescent="0.25"/>
    <row r="6047" ht="12.75" x14ac:dyDescent="0.25"/>
    <row r="6048" ht="12.75" x14ac:dyDescent="0.25"/>
    <row r="6049" ht="12.75" x14ac:dyDescent="0.25"/>
    <row r="6050" ht="12.75" x14ac:dyDescent="0.25"/>
    <row r="6051" ht="12.75" x14ac:dyDescent="0.25"/>
    <row r="6052" ht="12.75" x14ac:dyDescent="0.25"/>
    <row r="6053" ht="12.75" x14ac:dyDescent="0.25"/>
    <row r="6054" ht="12.75" x14ac:dyDescent="0.25"/>
    <row r="6055" ht="12.75" x14ac:dyDescent="0.25"/>
    <row r="6056" ht="12.75" x14ac:dyDescent="0.25"/>
    <row r="6057" ht="12.75" x14ac:dyDescent="0.25"/>
    <row r="6058" ht="12.75" x14ac:dyDescent="0.25"/>
    <row r="6059" ht="12.75" x14ac:dyDescent="0.25"/>
    <row r="6060" ht="12.75" x14ac:dyDescent="0.25"/>
    <row r="6061" ht="12.75" x14ac:dyDescent="0.25"/>
    <row r="6062" ht="12.75" x14ac:dyDescent="0.25"/>
    <row r="6063" ht="12.75" x14ac:dyDescent="0.25"/>
    <row r="6064" ht="12.75" x14ac:dyDescent="0.25"/>
    <row r="6065" ht="12.75" x14ac:dyDescent="0.25"/>
    <row r="6066" ht="12.75" x14ac:dyDescent="0.25"/>
    <row r="6067" ht="12.75" x14ac:dyDescent="0.25"/>
    <row r="6068" ht="12.75" x14ac:dyDescent="0.25"/>
    <row r="6069" ht="12.75" x14ac:dyDescent="0.25"/>
    <row r="6070" ht="12.75" x14ac:dyDescent="0.25"/>
    <row r="6071" ht="12.75" x14ac:dyDescent="0.25"/>
    <row r="6072" ht="12.75" x14ac:dyDescent="0.25"/>
    <row r="6073" ht="12.75" x14ac:dyDescent="0.25"/>
    <row r="6074" ht="12.75" x14ac:dyDescent="0.25"/>
    <row r="6075" ht="12.75" x14ac:dyDescent="0.25"/>
    <row r="6076" ht="12.75" x14ac:dyDescent="0.25"/>
    <row r="6077" ht="12.75" x14ac:dyDescent="0.25"/>
    <row r="6078" ht="12.75" x14ac:dyDescent="0.25"/>
    <row r="6079" ht="12.75" x14ac:dyDescent="0.25"/>
    <row r="6080" ht="12.75" x14ac:dyDescent="0.25"/>
    <row r="6081" ht="12.75" x14ac:dyDescent="0.25"/>
    <row r="6082" ht="12.75" x14ac:dyDescent="0.25"/>
    <row r="6083" ht="12.75" x14ac:dyDescent="0.25"/>
    <row r="6084" ht="12.75" x14ac:dyDescent="0.25"/>
    <row r="6085" ht="12.75" x14ac:dyDescent="0.25"/>
    <row r="6086" ht="12.75" x14ac:dyDescent="0.25"/>
    <row r="6087" ht="12.75" x14ac:dyDescent="0.25"/>
    <row r="6088" ht="12.75" x14ac:dyDescent="0.25"/>
    <row r="6089" ht="12.75" x14ac:dyDescent="0.25"/>
    <row r="6090" ht="12.75" x14ac:dyDescent="0.25"/>
    <row r="6091" ht="12.75" x14ac:dyDescent="0.25"/>
    <row r="6092" ht="12.75" x14ac:dyDescent="0.25"/>
    <row r="6093" ht="12.75" x14ac:dyDescent="0.25"/>
    <row r="6094" ht="12.75" x14ac:dyDescent="0.25"/>
    <row r="6095" ht="12.75" x14ac:dyDescent="0.25"/>
    <row r="6096" ht="12.75" x14ac:dyDescent="0.25"/>
    <row r="6097" ht="12.75" x14ac:dyDescent="0.25"/>
    <row r="6098" ht="12.75" x14ac:dyDescent="0.25"/>
    <row r="6099" ht="12.75" x14ac:dyDescent="0.25"/>
    <row r="6100" ht="12.75" x14ac:dyDescent="0.25"/>
    <row r="6101" ht="12.75" x14ac:dyDescent="0.25"/>
    <row r="6102" ht="12.75" x14ac:dyDescent="0.25"/>
    <row r="6103" ht="12.75" x14ac:dyDescent="0.25"/>
    <row r="6104" ht="12.75" x14ac:dyDescent="0.25"/>
    <row r="6105" ht="12.75" x14ac:dyDescent="0.25"/>
    <row r="6106" ht="12.75" x14ac:dyDescent="0.25"/>
    <row r="6107" ht="12.75" x14ac:dyDescent="0.25"/>
    <row r="6108" ht="12.75" x14ac:dyDescent="0.25"/>
    <row r="6109" ht="12.75" x14ac:dyDescent="0.25"/>
    <row r="6110" ht="12.75" x14ac:dyDescent="0.25"/>
    <row r="6111" ht="12.75" x14ac:dyDescent="0.25"/>
    <row r="6112" ht="12.75" x14ac:dyDescent="0.25"/>
    <row r="6113" ht="12.75" x14ac:dyDescent="0.25"/>
    <row r="6114" ht="12.75" x14ac:dyDescent="0.25"/>
    <row r="6115" ht="12.75" x14ac:dyDescent="0.25"/>
    <row r="6116" ht="12.75" x14ac:dyDescent="0.25"/>
    <row r="6117" ht="12.75" x14ac:dyDescent="0.25"/>
    <row r="6118" ht="12.75" x14ac:dyDescent="0.25"/>
    <row r="6119" ht="12.75" x14ac:dyDescent="0.25"/>
    <row r="6120" ht="12.75" x14ac:dyDescent="0.25"/>
    <row r="6121" ht="12.75" x14ac:dyDescent="0.25"/>
    <row r="6122" ht="12.75" x14ac:dyDescent="0.25"/>
    <row r="6123" ht="12.75" x14ac:dyDescent="0.25"/>
    <row r="6124" ht="12.75" x14ac:dyDescent="0.25"/>
    <row r="6125" ht="12.75" x14ac:dyDescent="0.25"/>
    <row r="6126" ht="12.75" x14ac:dyDescent="0.25"/>
    <row r="6127" ht="12.75" x14ac:dyDescent="0.25"/>
    <row r="6128" ht="12.75" x14ac:dyDescent="0.25"/>
    <row r="6129" ht="12.75" x14ac:dyDescent="0.25"/>
    <row r="6130" ht="12.75" x14ac:dyDescent="0.25"/>
    <row r="6131" ht="12.75" x14ac:dyDescent="0.25"/>
    <row r="6132" ht="12.75" x14ac:dyDescent="0.25"/>
    <row r="6133" ht="12.75" x14ac:dyDescent="0.25"/>
    <row r="6134" ht="12.75" x14ac:dyDescent="0.25"/>
    <row r="6135" ht="12.75" x14ac:dyDescent="0.25"/>
    <row r="6136" ht="12.75" x14ac:dyDescent="0.25"/>
    <row r="6137" ht="12.75" x14ac:dyDescent="0.25"/>
    <row r="6138" ht="12.75" x14ac:dyDescent="0.25"/>
    <row r="6139" ht="12.75" x14ac:dyDescent="0.25"/>
    <row r="6140" ht="12.75" x14ac:dyDescent="0.25"/>
    <row r="6141" ht="12.75" x14ac:dyDescent="0.25"/>
    <row r="6142" ht="12.75" x14ac:dyDescent="0.25"/>
    <row r="6143" ht="12.75" x14ac:dyDescent="0.25"/>
    <row r="6144" ht="12.75" x14ac:dyDescent="0.25"/>
    <row r="6145" ht="12.75" x14ac:dyDescent="0.25"/>
    <row r="6146" ht="12.75" x14ac:dyDescent="0.25"/>
    <row r="6147" ht="12.75" x14ac:dyDescent="0.25"/>
    <row r="6148" ht="12.75" x14ac:dyDescent="0.25"/>
    <row r="6149" ht="12.75" x14ac:dyDescent="0.25"/>
    <row r="6150" ht="12.75" x14ac:dyDescent="0.25"/>
    <row r="6151" ht="12.75" x14ac:dyDescent="0.25"/>
    <row r="6152" ht="12.75" x14ac:dyDescent="0.25"/>
    <row r="6153" ht="12.75" x14ac:dyDescent="0.25"/>
    <row r="6154" ht="12.75" x14ac:dyDescent="0.25"/>
    <row r="6155" ht="12.75" x14ac:dyDescent="0.25"/>
    <row r="6156" ht="12.75" x14ac:dyDescent="0.25"/>
    <row r="6157" ht="12.75" x14ac:dyDescent="0.25"/>
    <row r="6158" ht="12.75" x14ac:dyDescent="0.25"/>
    <row r="6159" ht="12.75" x14ac:dyDescent="0.25"/>
    <row r="6160" ht="12.75" x14ac:dyDescent="0.25"/>
    <row r="6161" ht="12.75" x14ac:dyDescent="0.25"/>
    <row r="6162" ht="12.75" x14ac:dyDescent="0.25"/>
    <row r="6163" ht="12.75" x14ac:dyDescent="0.25"/>
    <row r="6164" ht="12.75" x14ac:dyDescent="0.25"/>
    <row r="6165" ht="12.75" x14ac:dyDescent="0.25"/>
    <row r="6166" ht="12.75" x14ac:dyDescent="0.25"/>
    <row r="6167" ht="12.75" x14ac:dyDescent="0.25"/>
    <row r="6168" ht="12.75" x14ac:dyDescent="0.25"/>
    <row r="6169" ht="12.75" x14ac:dyDescent="0.25"/>
    <row r="6170" ht="12.75" x14ac:dyDescent="0.25"/>
    <row r="6171" ht="12.75" x14ac:dyDescent="0.25"/>
    <row r="6172" ht="12.75" x14ac:dyDescent="0.25"/>
    <row r="6173" ht="12.75" x14ac:dyDescent="0.25"/>
    <row r="6174" ht="12.75" x14ac:dyDescent="0.25"/>
    <row r="6175" ht="12.75" x14ac:dyDescent="0.25"/>
    <row r="6176" ht="12.75" x14ac:dyDescent="0.25"/>
    <row r="6177" ht="12.75" x14ac:dyDescent="0.25"/>
    <row r="6178" ht="12.75" x14ac:dyDescent="0.25"/>
    <row r="6179" ht="12.75" x14ac:dyDescent="0.25"/>
    <row r="6180" ht="12.75" x14ac:dyDescent="0.25"/>
    <row r="6181" ht="12.75" x14ac:dyDescent="0.25"/>
    <row r="6182" ht="12.75" x14ac:dyDescent="0.25"/>
    <row r="6183" ht="12.75" x14ac:dyDescent="0.25"/>
    <row r="6184" ht="12.75" x14ac:dyDescent="0.25"/>
    <row r="6185" ht="12.75" x14ac:dyDescent="0.25"/>
    <row r="6186" ht="12.75" x14ac:dyDescent="0.25"/>
    <row r="6187" ht="12.75" x14ac:dyDescent="0.25"/>
    <row r="6188" ht="12.75" x14ac:dyDescent="0.25"/>
    <row r="6189" ht="12.75" x14ac:dyDescent="0.25"/>
    <row r="6190" ht="12.75" x14ac:dyDescent="0.25"/>
    <row r="6191" ht="12.75" x14ac:dyDescent="0.25"/>
    <row r="6192" ht="12.75" x14ac:dyDescent="0.25"/>
    <row r="6193" ht="12.75" x14ac:dyDescent="0.25"/>
    <row r="6194" ht="12.75" x14ac:dyDescent="0.25"/>
    <row r="6195" ht="12.75" x14ac:dyDescent="0.25"/>
    <row r="6196" ht="12.75" x14ac:dyDescent="0.25"/>
    <row r="6197" ht="12.75" x14ac:dyDescent="0.25"/>
    <row r="6198" ht="12.75" x14ac:dyDescent="0.25"/>
    <row r="6199" ht="12.75" x14ac:dyDescent="0.25"/>
    <row r="6200" ht="12.75" x14ac:dyDescent="0.25"/>
    <row r="6201" ht="12.75" x14ac:dyDescent="0.25"/>
    <row r="6202" ht="12.75" x14ac:dyDescent="0.25"/>
    <row r="6203" ht="12.75" x14ac:dyDescent="0.25"/>
    <row r="6204" ht="12.75" x14ac:dyDescent="0.25"/>
    <row r="6205" ht="12.75" x14ac:dyDescent="0.25"/>
    <row r="6206" ht="12.75" x14ac:dyDescent="0.25"/>
    <row r="6207" ht="12.75" x14ac:dyDescent="0.25"/>
    <row r="6208" ht="12.75" x14ac:dyDescent="0.25"/>
    <row r="6209" ht="12.75" x14ac:dyDescent="0.25"/>
    <row r="6210" ht="12.75" x14ac:dyDescent="0.25"/>
    <row r="6211" ht="12.75" x14ac:dyDescent="0.25"/>
    <row r="6212" ht="12.75" x14ac:dyDescent="0.25"/>
    <row r="6213" ht="12.75" x14ac:dyDescent="0.25"/>
    <row r="6214" ht="12.75" x14ac:dyDescent="0.25"/>
    <row r="6215" ht="12.75" x14ac:dyDescent="0.25"/>
    <row r="6216" ht="12.75" x14ac:dyDescent="0.25"/>
    <row r="6217" ht="12.75" x14ac:dyDescent="0.25"/>
    <row r="6218" ht="12.75" x14ac:dyDescent="0.25"/>
    <row r="6219" ht="12.75" x14ac:dyDescent="0.25"/>
    <row r="6220" ht="12.75" x14ac:dyDescent="0.25"/>
    <row r="6221" ht="12.75" x14ac:dyDescent="0.25"/>
    <row r="6222" ht="12.75" x14ac:dyDescent="0.25"/>
    <row r="6223" ht="12.75" x14ac:dyDescent="0.25"/>
    <row r="6224" ht="12.75" x14ac:dyDescent="0.25"/>
    <row r="6225" ht="12.75" x14ac:dyDescent="0.25"/>
    <row r="6226" ht="12.75" x14ac:dyDescent="0.25"/>
    <row r="6227" ht="12.75" x14ac:dyDescent="0.25"/>
    <row r="6228" ht="12.75" x14ac:dyDescent="0.25"/>
    <row r="6229" ht="12.75" x14ac:dyDescent="0.25"/>
    <row r="6230" ht="12.75" x14ac:dyDescent="0.25"/>
    <row r="6231" ht="12.75" x14ac:dyDescent="0.25"/>
    <row r="6232" ht="12.75" x14ac:dyDescent="0.25"/>
    <row r="6233" ht="12.75" x14ac:dyDescent="0.25"/>
    <row r="6234" ht="12.75" x14ac:dyDescent="0.25"/>
    <row r="6235" ht="12.75" x14ac:dyDescent="0.25"/>
    <row r="6236" ht="12.75" x14ac:dyDescent="0.25"/>
    <row r="6237" ht="12.75" x14ac:dyDescent="0.25"/>
    <row r="6238" ht="12.75" x14ac:dyDescent="0.25"/>
    <row r="6239" ht="12.75" x14ac:dyDescent="0.25"/>
    <row r="6240" ht="12.75" x14ac:dyDescent="0.25"/>
    <row r="6241" ht="12.75" x14ac:dyDescent="0.25"/>
    <row r="6242" ht="12.75" x14ac:dyDescent="0.25"/>
    <row r="6243" ht="12.75" x14ac:dyDescent="0.25"/>
    <row r="6244" ht="12.75" x14ac:dyDescent="0.25"/>
    <row r="6245" ht="12.75" x14ac:dyDescent="0.25"/>
    <row r="6246" ht="12.75" x14ac:dyDescent="0.25"/>
    <row r="6247" ht="12.75" x14ac:dyDescent="0.25"/>
    <row r="6248" ht="12.75" x14ac:dyDescent="0.25"/>
    <row r="6249" ht="12.75" x14ac:dyDescent="0.25"/>
    <row r="6250" ht="12.75" x14ac:dyDescent="0.25"/>
    <row r="6251" ht="12.75" x14ac:dyDescent="0.25"/>
    <row r="6252" ht="12.75" x14ac:dyDescent="0.25"/>
    <row r="6253" ht="12.75" x14ac:dyDescent="0.25"/>
    <row r="6254" ht="12.75" x14ac:dyDescent="0.25"/>
    <row r="6255" ht="12.75" x14ac:dyDescent="0.25"/>
    <row r="6256" ht="12.75" x14ac:dyDescent="0.25"/>
    <row r="6257" ht="12.75" x14ac:dyDescent="0.25"/>
    <row r="6258" ht="12.75" x14ac:dyDescent="0.25"/>
    <row r="6259" ht="12.75" x14ac:dyDescent="0.25"/>
    <row r="6260" ht="12.75" x14ac:dyDescent="0.25"/>
    <row r="6261" ht="12.75" x14ac:dyDescent="0.25"/>
    <row r="6262" ht="12.75" x14ac:dyDescent="0.25"/>
    <row r="6263" ht="12.75" x14ac:dyDescent="0.25"/>
    <row r="6264" ht="12.75" x14ac:dyDescent="0.25"/>
    <row r="6265" ht="12.75" x14ac:dyDescent="0.25"/>
    <row r="6266" ht="12.75" x14ac:dyDescent="0.25"/>
    <row r="6267" ht="12.75" x14ac:dyDescent="0.25"/>
    <row r="6268" ht="12.75" x14ac:dyDescent="0.25"/>
    <row r="6269" ht="12.75" x14ac:dyDescent="0.25"/>
    <row r="6270" ht="12.75" x14ac:dyDescent="0.25"/>
    <row r="6271" ht="12.75" x14ac:dyDescent="0.25"/>
    <row r="6272" ht="12.75" x14ac:dyDescent="0.25"/>
    <row r="6273" ht="12.75" x14ac:dyDescent="0.25"/>
    <row r="6274" ht="12.75" x14ac:dyDescent="0.25"/>
    <row r="6275" ht="12.75" x14ac:dyDescent="0.25"/>
    <row r="6276" ht="12.75" x14ac:dyDescent="0.25"/>
    <row r="6277" ht="12.75" x14ac:dyDescent="0.25"/>
    <row r="6278" ht="12.75" x14ac:dyDescent="0.25"/>
    <row r="6279" ht="12.75" x14ac:dyDescent="0.25"/>
    <row r="6280" ht="12.75" x14ac:dyDescent="0.25"/>
    <row r="6281" ht="12.75" x14ac:dyDescent="0.25"/>
    <row r="6282" ht="12.75" x14ac:dyDescent="0.25"/>
    <row r="6283" ht="12.75" x14ac:dyDescent="0.25"/>
    <row r="6284" ht="12.75" x14ac:dyDescent="0.25"/>
    <row r="6285" ht="12.75" x14ac:dyDescent="0.25"/>
    <row r="6286" ht="12.75" x14ac:dyDescent="0.25"/>
    <row r="6287" ht="12.75" x14ac:dyDescent="0.25"/>
    <row r="6288" ht="12.75" x14ac:dyDescent="0.25"/>
    <row r="6289" ht="12.75" x14ac:dyDescent="0.25"/>
    <row r="6290" ht="12.75" x14ac:dyDescent="0.25"/>
    <row r="6291" ht="12.75" x14ac:dyDescent="0.25"/>
    <row r="6292" ht="12.75" x14ac:dyDescent="0.25"/>
    <row r="6293" ht="12.75" x14ac:dyDescent="0.25"/>
    <row r="6294" ht="12.75" x14ac:dyDescent="0.25"/>
    <row r="6295" ht="12.75" x14ac:dyDescent="0.25"/>
    <row r="6296" ht="12.75" x14ac:dyDescent="0.25"/>
    <row r="6297" ht="12.75" x14ac:dyDescent="0.25"/>
    <row r="6298" ht="12.75" x14ac:dyDescent="0.25"/>
    <row r="6299" ht="12.75" x14ac:dyDescent="0.25"/>
    <row r="6300" ht="12.75" x14ac:dyDescent="0.25"/>
    <row r="6301" ht="12.75" x14ac:dyDescent="0.25"/>
    <row r="6302" ht="12.75" x14ac:dyDescent="0.25"/>
    <row r="6303" ht="12.75" x14ac:dyDescent="0.25"/>
    <row r="6304" ht="12.75" x14ac:dyDescent="0.25"/>
    <row r="6305" ht="12.75" x14ac:dyDescent="0.25"/>
    <row r="6306" ht="12.75" x14ac:dyDescent="0.25"/>
    <row r="6307" ht="12.75" x14ac:dyDescent="0.25"/>
    <row r="6308" ht="12.75" x14ac:dyDescent="0.25"/>
    <row r="6309" ht="12.75" x14ac:dyDescent="0.25"/>
    <row r="6310" ht="12.75" x14ac:dyDescent="0.25"/>
    <row r="6311" ht="12.75" x14ac:dyDescent="0.25"/>
    <row r="6312" ht="12.75" x14ac:dyDescent="0.25"/>
    <row r="6313" ht="12.75" x14ac:dyDescent="0.25"/>
    <row r="6314" ht="12.75" x14ac:dyDescent="0.25"/>
    <row r="6315" ht="12.75" x14ac:dyDescent="0.25"/>
    <row r="6316" ht="12.75" x14ac:dyDescent="0.25"/>
    <row r="6317" ht="12.75" x14ac:dyDescent="0.25"/>
    <row r="6318" ht="12.75" x14ac:dyDescent="0.25"/>
    <row r="6319" ht="12.75" x14ac:dyDescent="0.25"/>
    <row r="6320" ht="12.75" x14ac:dyDescent="0.25"/>
    <row r="6321" ht="12.75" x14ac:dyDescent="0.25"/>
    <row r="6322" ht="12.75" x14ac:dyDescent="0.25"/>
    <row r="6323" ht="12.75" x14ac:dyDescent="0.25"/>
    <row r="6324" ht="12.75" x14ac:dyDescent="0.25"/>
    <row r="6325" ht="12.75" x14ac:dyDescent="0.25"/>
    <row r="6326" ht="12.75" x14ac:dyDescent="0.25"/>
    <row r="6327" ht="12.75" x14ac:dyDescent="0.25"/>
    <row r="6328" ht="12.75" x14ac:dyDescent="0.25"/>
    <row r="6329" ht="12.75" x14ac:dyDescent="0.25"/>
    <row r="6330" ht="12.75" x14ac:dyDescent="0.25"/>
    <row r="6331" ht="12.75" x14ac:dyDescent="0.25"/>
    <row r="6332" ht="12.75" x14ac:dyDescent="0.25"/>
    <row r="6333" ht="12.75" x14ac:dyDescent="0.25"/>
    <row r="6334" ht="12.75" x14ac:dyDescent="0.25"/>
    <row r="6335" ht="12.75" x14ac:dyDescent="0.25"/>
    <row r="6336" ht="12.75" x14ac:dyDescent="0.25"/>
    <row r="6337" ht="12.75" x14ac:dyDescent="0.25"/>
    <row r="6338" ht="12.75" x14ac:dyDescent="0.25"/>
    <row r="6339" ht="12.75" x14ac:dyDescent="0.25"/>
    <row r="6340" ht="12.75" x14ac:dyDescent="0.25"/>
    <row r="6341" ht="12.75" x14ac:dyDescent="0.25"/>
    <row r="6342" ht="12.75" x14ac:dyDescent="0.25"/>
    <row r="6343" ht="12.75" x14ac:dyDescent="0.25"/>
    <row r="6344" ht="12.75" x14ac:dyDescent="0.25"/>
    <row r="6345" ht="12.75" x14ac:dyDescent="0.25"/>
    <row r="6346" ht="12.75" x14ac:dyDescent="0.25"/>
    <row r="6347" ht="12.75" x14ac:dyDescent="0.25"/>
    <row r="6348" ht="12.75" x14ac:dyDescent="0.25"/>
    <row r="6349" ht="12.75" x14ac:dyDescent="0.25"/>
    <row r="6350" ht="12.75" x14ac:dyDescent="0.25"/>
    <row r="6351" ht="12.75" x14ac:dyDescent="0.25"/>
    <row r="6352" ht="12.75" x14ac:dyDescent="0.25"/>
    <row r="6353" ht="12.75" x14ac:dyDescent="0.25"/>
    <row r="6354" ht="12.75" x14ac:dyDescent="0.25"/>
    <row r="6355" ht="12.75" x14ac:dyDescent="0.25"/>
    <row r="6356" ht="12.75" x14ac:dyDescent="0.25"/>
    <row r="6357" ht="12.75" x14ac:dyDescent="0.25"/>
    <row r="6358" ht="12.75" x14ac:dyDescent="0.25"/>
    <row r="6359" ht="12.75" x14ac:dyDescent="0.25"/>
    <row r="6360" ht="12.75" x14ac:dyDescent="0.25"/>
    <row r="6361" ht="12.75" x14ac:dyDescent="0.25"/>
    <row r="6362" ht="12.75" x14ac:dyDescent="0.25"/>
    <row r="6363" ht="12.75" x14ac:dyDescent="0.25"/>
    <row r="6364" ht="12.75" x14ac:dyDescent="0.25"/>
    <row r="6365" ht="12.75" x14ac:dyDescent="0.25"/>
    <row r="6366" ht="12.75" x14ac:dyDescent="0.25"/>
    <row r="6367" ht="12.75" x14ac:dyDescent="0.25"/>
    <row r="6368" ht="12.75" x14ac:dyDescent="0.25"/>
    <row r="6369" ht="12.75" x14ac:dyDescent="0.25"/>
    <row r="6370" ht="12.75" x14ac:dyDescent="0.25"/>
    <row r="6371" ht="12.75" x14ac:dyDescent="0.25"/>
    <row r="6372" ht="12.75" x14ac:dyDescent="0.25"/>
    <row r="6373" ht="12.75" x14ac:dyDescent="0.25"/>
    <row r="6374" ht="12.75" x14ac:dyDescent="0.25"/>
    <row r="6375" ht="12.75" x14ac:dyDescent="0.25"/>
    <row r="6376" ht="12.75" x14ac:dyDescent="0.25"/>
    <row r="6377" ht="12.75" x14ac:dyDescent="0.25"/>
    <row r="6378" ht="12.75" x14ac:dyDescent="0.25"/>
    <row r="6379" ht="12.75" x14ac:dyDescent="0.25"/>
    <row r="6380" ht="12.75" x14ac:dyDescent="0.25"/>
    <row r="6381" ht="12.75" x14ac:dyDescent="0.25"/>
    <row r="6382" ht="12.75" x14ac:dyDescent="0.25"/>
    <row r="6383" ht="12.75" x14ac:dyDescent="0.25"/>
    <row r="6384" ht="12.75" x14ac:dyDescent="0.25"/>
    <row r="6385" ht="12.75" x14ac:dyDescent="0.25"/>
    <row r="6386" ht="12.75" x14ac:dyDescent="0.25"/>
    <row r="6387" ht="12.75" x14ac:dyDescent="0.25"/>
    <row r="6388" ht="12.75" x14ac:dyDescent="0.25"/>
    <row r="6389" ht="12.75" x14ac:dyDescent="0.25"/>
    <row r="6390" ht="12.75" x14ac:dyDescent="0.25"/>
    <row r="6391" ht="12.75" x14ac:dyDescent="0.25"/>
    <row r="6392" ht="12.75" x14ac:dyDescent="0.25"/>
    <row r="6393" ht="12.75" x14ac:dyDescent="0.25"/>
    <row r="6394" ht="12.75" x14ac:dyDescent="0.25"/>
    <row r="6395" ht="12.75" x14ac:dyDescent="0.25"/>
    <row r="6396" ht="12.75" x14ac:dyDescent="0.25"/>
    <row r="6397" ht="12.75" x14ac:dyDescent="0.25"/>
    <row r="6398" ht="12.75" x14ac:dyDescent="0.25"/>
    <row r="6399" ht="12.75" x14ac:dyDescent="0.25"/>
    <row r="6400" ht="12.75" x14ac:dyDescent="0.25"/>
    <row r="6401" ht="12.75" x14ac:dyDescent="0.25"/>
    <row r="6402" ht="12.75" x14ac:dyDescent="0.25"/>
    <row r="6403" ht="12.75" x14ac:dyDescent="0.25"/>
    <row r="6404" ht="12.75" x14ac:dyDescent="0.25"/>
    <row r="6405" ht="12.75" x14ac:dyDescent="0.25"/>
    <row r="6406" ht="12.75" x14ac:dyDescent="0.25"/>
    <row r="6407" ht="12.75" x14ac:dyDescent="0.25"/>
    <row r="6408" ht="12.75" x14ac:dyDescent="0.25"/>
    <row r="6409" ht="12.75" x14ac:dyDescent="0.25"/>
    <row r="6410" ht="12.75" x14ac:dyDescent="0.25"/>
    <row r="6411" ht="12.75" x14ac:dyDescent="0.25"/>
    <row r="6412" ht="12.75" x14ac:dyDescent="0.25"/>
    <row r="6413" ht="12.75" x14ac:dyDescent="0.25"/>
    <row r="6414" ht="12.75" x14ac:dyDescent="0.25"/>
    <row r="6415" ht="12.75" x14ac:dyDescent="0.25"/>
    <row r="6416" ht="12.75" x14ac:dyDescent="0.25"/>
    <row r="6417" ht="12.75" x14ac:dyDescent="0.25"/>
    <row r="6418" ht="12.75" x14ac:dyDescent="0.25"/>
    <row r="6419" ht="12.75" x14ac:dyDescent="0.25"/>
    <row r="6420" ht="12.75" x14ac:dyDescent="0.25"/>
    <row r="6421" ht="12.75" x14ac:dyDescent="0.25"/>
    <row r="6422" ht="12.75" x14ac:dyDescent="0.25"/>
    <row r="6423" ht="12.75" x14ac:dyDescent="0.25"/>
    <row r="6424" ht="12.75" x14ac:dyDescent="0.25"/>
    <row r="6425" ht="12.75" x14ac:dyDescent="0.25"/>
    <row r="6426" ht="12.75" x14ac:dyDescent="0.25"/>
    <row r="6427" ht="12.75" x14ac:dyDescent="0.25"/>
    <row r="6428" ht="12.75" x14ac:dyDescent="0.25"/>
    <row r="6429" ht="12.75" x14ac:dyDescent="0.25"/>
    <row r="6430" ht="12.75" x14ac:dyDescent="0.25"/>
    <row r="6431" ht="12.75" x14ac:dyDescent="0.25"/>
    <row r="6432" ht="12.75" x14ac:dyDescent="0.25"/>
    <row r="6433" ht="12.75" x14ac:dyDescent="0.25"/>
    <row r="6434" ht="12.75" x14ac:dyDescent="0.25"/>
    <row r="6435" ht="12.75" x14ac:dyDescent="0.25"/>
    <row r="6436" ht="12.75" x14ac:dyDescent="0.25"/>
    <row r="6437" ht="12.75" x14ac:dyDescent="0.25"/>
    <row r="6438" ht="12.75" x14ac:dyDescent="0.25"/>
    <row r="6439" ht="12.75" x14ac:dyDescent="0.25"/>
    <row r="6440" ht="12.75" x14ac:dyDescent="0.25"/>
    <row r="6441" ht="12.75" x14ac:dyDescent="0.25"/>
    <row r="6442" ht="12.75" x14ac:dyDescent="0.25"/>
    <row r="6443" ht="12.75" x14ac:dyDescent="0.25"/>
    <row r="6444" ht="12.75" x14ac:dyDescent="0.25"/>
    <row r="6445" ht="12.75" x14ac:dyDescent="0.25"/>
    <row r="6446" ht="12.75" x14ac:dyDescent="0.25"/>
    <row r="6447" ht="12.75" x14ac:dyDescent="0.25"/>
    <row r="6448" ht="12.75" x14ac:dyDescent="0.25"/>
    <row r="6449" ht="12.75" x14ac:dyDescent="0.25"/>
    <row r="6450" ht="12.75" x14ac:dyDescent="0.25"/>
    <row r="6451" ht="12.75" x14ac:dyDescent="0.25"/>
    <row r="6452" ht="12.75" x14ac:dyDescent="0.25"/>
    <row r="6453" ht="12.75" x14ac:dyDescent="0.25"/>
    <row r="6454" ht="12.75" x14ac:dyDescent="0.25"/>
    <row r="6455" ht="12.75" x14ac:dyDescent="0.25"/>
    <row r="6456" ht="12.75" x14ac:dyDescent="0.25"/>
    <row r="6457" ht="12.75" x14ac:dyDescent="0.25"/>
    <row r="6458" ht="12.75" x14ac:dyDescent="0.25"/>
    <row r="6459" ht="12.75" x14ac:dyDescent="0.25"/>
    <row r="6460" ht="12.75" x14ac:dyDescent="0.25"/>
    <row r="6461" ht="12.75" x14ac:dyDescent="0.25"/>
    <row r="6462" ht="12.75" x14ac:dyDescent="0.25"/>
    <row r="6463" ht="12.75" x14ac:dyDescent="0.25"/>
    <row r="6464" ht="12.75" x14ac:dyDescent="0.25"/>
    <row r="6465" ht="12.75" x14ac:dyDescent="0.25"/>
    <row r="6466" ht="12.75" x14ac:dyDescent="0.25"/>
    <row r="6467" ht="12.75" x14ac:dyDescent="0.25"/>
    <row r="6468" ht="12.75" x14ac:dyDescent="0.25"/>
    <row r="6469" ht="12.75" x14ac:dyDescent="0.25"/>
    <row r="6470" ht="12.75" x14ac:dyDescent="0.25"/>
    <row r="6471" ht="12.75" x14ac:dyDescent="0.25"/>
    <row r="6472" ht="12.75" x14ac:dyDescent="0.25"/>
    <row r="6473" ht="12.75" x14ac:dyDescent="0.25"/>
    <row r="6474" ht="12.75" x14ac:dyDescent="0.25"/>
    <row r="6475" ht="12.75" x14ac:dyDescent="0.25"/>
    <row r="6476" ht="12.75" x14ac:dyDescent="0.25"/>
    <row r="6477" ht="12.75" x14ac:dyDescent="0.25"/>
    <row r="6478" ht="12.75" x14ac:dyDescent="0.25"/>
    <row r="6479" ht="12.75" x14ac:dyDescent="0.25"/>
    <row r="6480" ht="12.75" x14ac:dyDescent="0.25"/>
    <row r="6481" ht="12.75" x14ac:dyDescent="0.25"/>
    <row r="6482" ht="12.75" x14ac:dyDescent="0.25"/>
    <row r="6483" ht="12.75" x14ac:dyDescent="0.25"/>
    <row r="6484" ht="12.75" x14ac:dyDescent="0.25"/>
    <row r="6485" ht="12.75" x14ac:dyDescent="0.25"/>
    <row r="6486" ht="12.75" x14ac:dyDescent="0.25"/>
    <row r="6487" ht="12.75" x14ac:dyDescent="0.25"/>
    <row r="6488" ht="12.75" x14ac:dyDescent="0.25"/>
    <row r="6489" ht="12.75" x14ac:dyDescent="0.25"/>
    <row r="6490" ht="12.75" x14ac:dyDescent="0.25"/>
    <row r="6491" ht="12.75" x14ac:dyDescent="0.25"/>
    <row r="6492" ht="12.75" x14ac:dyDescent="0.25"/>
    <row r="6493" ht="12.75" x14ac:dyDescent="0.25"/>
    <row r="6494" ht="12.75" x14ac:dyDescent="0.25"/>
    <row r="6495" ht="12.75" x14ac:dyDescent="0.25"/>
    <row r="6496" ht="12.75" x14ac:dyDescent="0.25"/>
    <row r="6497" ht="12.75" x14ac:dyDescent="0.25"/>
    <row r="6498" ht="12.75" x14ac:dyDescent="0.25"/>
    <row r="6499" ht="12.75" x14ac:dyDescent="0.25"/>
    <row r="6500" ht="12.75" x14ac:dyDescent="0.25"/>
    <row r="6501" ht="12.75" x14ac:dyDescent="0.25"/>
    <row r="6502" ht="12.75" x14ac:dyDescent="0.25"/>
    <row r="6503" ht="12.75" x14ac:dyDescent="0.25"/>
    <row r="6504" ht="12.75" x14ac:dyDescent="0.25"/>
    <row r="6505" ht="12.75" x14ac:dyDescent="0.25"/>
    <row r="6506" ht="12.75" x14ac:dyDescent="0.25"/>
    <row r="6507" ht="12.75" x14ac:dyDescent="0.25"/>
    <row r="6508" ht="12.75" x14ac:dyDescent="0.25"/>
    <row r="6509" ht="12.75" x14ac:dyDescent="0.25"/>
    <row r="6510" ht="12.75" x14ac:dyDescent="0.25"/>
    <row r="6511" ht="12.75" x14ac:dyDescent="0.25"/>
    <row r="6512" ht="12.75" x14ac:dyDescent="0.25"/>
    <row r="6513" ht="12.75" x14ac:dyDescent="0.25"/>
    <row r="6514" ht="12.75" x14ac:dyDescent="0.25"/>
    <row r="6515" ht="12.75" x14ac:dyDescent="0.25"/>
    <row r="6516" ht="12.75" x14ac:dyDescent="0.25"/>
    <row r="6517" ht="12.75" x14ac:dyDescent="0.25"/>
    <row r="6518" ht="12.75" x14ac:dyDescent="0.25"/>
    <row r="6519" ht="12.75" x14ac:dyDescent="0.25"/>
    <row r="6520" ht="12.75" x14ac:dyDescent="0.25"/>
    <row r="6521" ht="12.75" x14ac:dyDescent="0.25"/>
    <row r="6522" ht="12.75" x14ac:dyDescent="0.25"/>
    <row r="6523" ht="12.75" x14ac:dyDescent="0.25"/>
    <row r="6524" ht="12.75" x14ac:dyDescent="0.25"/>
    <row r="6525" ht="12.75" x14ac:dyDescent="0.25"/>
    <row r="6526" ht="12.75" x14ac:dyDescent="0.25"/>
    <row r="6527" ht="12.75" x14ac:dyDescent="0.25"/>
    <row r="6528" ht="12.75" x14ac:dyDescent="0.25"/>
    <row r="6529" ht="12.75" x14ac:dyDescent="0.25"/>
    <row r="6530" ht="12.75" x14ac:dyDescent="0.25"/>
    <row r="6531" ht="12.75" x14ac:dyDescent="0.25"/>
    <row r="6532" ht="12.75" x14ac:dyDescent="0.25"/>
    <row r="6533" ht="12.75" x14ac:dyDescent="0.25"/>
    <row r="6534" ht="12.75" x14ac:dyDescent="0.25"/>
    <row r="6535" ht="12.75" x14ac:dyDescent="0.25"/>
    <row r="6536" ht="12.75" x14ac:dyDescent="0.25"/>
    <row r="6537" ht="12.75" x14ac:dyDescent="0.25"/>
    <row r="6538" ht="12.75" x14ac:dyDescent="0.25"/>
    <row r="6539" ht="12.75" x14ac:dyDescent="0.25"/>
    <row r="6540" ht="12.75" x14ac:dyDescent="0.25"/>
    <row r="6541" ht="12.75" x14ac:dyDescent="0.25"/>
    <row r="6542" ht="12.75" x14ac:dyDescent="0.25"/>
    <row r="6543" ht="12.75" x14ac:dyDescent="0.25"/>
    <row r="6544" ht="12.75" x14ac:dyDescent="0.25"/>
    <row r="6545" ht="12.75" x14ac:dyDescent="0.25"/>
    <row r="6546" ht="12.75" x14ac:dyDescent="0.25"/>
    <row r="6547" ht="12.75" x14ac:dyDescent="0.25"/>
    <row r="6548" ht="12.75" x14ac:dyDescent="0.25"/>
    <row r="6549" ht="12.75" x14ac:dyDescent="0.25"/>
    <row r="6550" ht="12.75" x14ac:dyDescent="0.25"/>
    <row r="6551" ht="12.75" x14ac:dyDescent="0.25"/>
    <row r="6552" ht="12.75" x14ac:dyDescent="0.25"/>
    <row r="6553" ht="12.75" x14ac:dyDescent="0.25"/>
    <row r="6554" ht="12.75" x14ac:dyDescent="0.25"/>
    <row r="6555" ht="12.75" x14ac:dyDescent="0.25"/>
    <row r="6556" ht="12.75" x14ac:dyDescent="0.25"/>
    <row r="6557" ht="12.75" x14ac:dyDescent="0.25"/>
    <row r="6558" ht="12.75" x14ac:dyDescent="0.25"/>
    <row r="6559" ht="12.75" x14ac:dyDescent="0.25"/>
    <row r="6560" ht="12.75" x14ac:dyDescent="0.25"/>
    <row r="6561" ht="12.75" x14ac:dyDescent="0.25"/>
    <row r="6562" ht="12.75" x14ac:dyDescent="0.25"/>
    <row r="6563" ht="12.75" x14ac:dyDescent="0.25"/>
    <row r="6564" ht="12.75" x14ac:dyDescent="0.25"/>
    <row r="6565" ht="12.75" x14ac:dyDescent="0.25"/>
    <row r="6566" ht="12.75" x14ac:dyDescent="0.25"/>
    <row r="6567" ht="12.75" x14ac:dyDescent="0.25"/>
    <row r="6568" ht="12.75" x14ac:dyDescent="0.25"/>
    <row r="6569" ht="12.75" x14ac:dyDescent="0.25"/>
    <row r="6570" ht="12.75" x14ac:dyDescent="0.25"/>
    <row r="6571" ht="12.75" x14ac:dyDescent="0.25"/>
    <row r="6572" ht="12.75" x14ac:dyDescent="0.25"/>
    <row r="6573" ht="12.75" x14ac:dyDescent="0.25"/>
    <row r="6574" ht="12.75" x14ac:dyDescent="0.25"/>
    <row r="6575" ht="12.75" x14ac:dyDescent="0.25"/>
    <row r="6576" ht="12.75" x14ac:dyDescent="0.25"/>
    <row r="6577" ht="12.75" x14ac:dyDescent="0.25"/>
    <row r="6578" ht="12.75" x14ac:dyDescent="0.25"/>
    <row r="6579" ht="12.75" x14ac:dyDescent="0.25"/>
    <row r="6580" ht="12.75" x14ac:dyDescent="0.25"/>
    <row r="6581" ht="12.75" x14ac:dyDescent="0.25"/>
    <row r="6582" ht="12.75" x14ac:dyDescent="0.25"/>
    <row r="6583" ht="12.75" x14ac:dyDescent="0.25"/>
    <row r="6584" ht="12.75" x14ac:dyDescent="0.25"/>
    <row r="6585" ht="12.75" x14ac:dyDescent="0.25"/>
    <row r="6586" ht="12.75" x14ac:dyDescent="0.25"/>
    <row r="6587" ht="12.75" x14ac:dyDescent="0.25"/>
    <row r="6588" ht="12.75" x14ac:dyDescent="0.25"/>
    <row r="6589" ht="12.75" x14ac:dyDescent="0.25"/>
    <row r="6590" ht="12.75" x14ac:dyDescent="0.25"/>
    <row r="6591" ht="12.75" x14ac:dyDescent="0.25"/>
    <row r="6592" ht="12.75" x14ac:dyDescent="0.25"/>
    <row r="6593" ht="12.75" x14ac:dyDescent="0.25"/>
    <row r="6594" ht="12.75" x14ac:dyDescent="0.25"/>
    <row r="6595" ht="12.75" x14ac:dyDescent="0.25"/>
    <row r="6596" ht="12.75" x14ac:dyDescent="0.25"/>
    <row r="6597" ht="12.75" x14ac:dyDescent="0.25"/>
    <row r="6598" ht="12.75" x14ac:dyDescent="0.25"/>
    <row r="6599" ht="12.75" x14ac:dyDescent="0.25"/>
    <row r="6600" ht="12.75" x14ac:dyDescent="0.25"/>
    <row r="6601" ht="12.75" x14ac:dyDescent="0.25"/>
    <row r="6602" ht="12.75" x14ac:dyDescent="0.25"/>
    <row r="6603" ht="12.75" x14ac:dyDescent="0.25"/>
    <row r="6604" ht="12.75" x14ac:dyDescent="0.25"/>
    <row r="6605" ht="12.75" x14ac:dyDescent="0.25"/>
    <row r="6606" ht="12.75" x14ac:dyDescent="0.25"/>
    <row r="6607" ht="12.75" x14ac:dyDescent="0.25"/>
    <row r="6608" ht="12.75" x14ac:dyDescent="0.25"/>
    <row r="6609" ht="12.75" x14ac:dyDescent="0.25"/>
    <row r="6610" ht="12.75" x14ac:dyDescent="0.25"/>
    <row r="6611" ht="12.75" x14ac:dyDescent="0.25"/>
    <row r="6612" ht="12.75" x14ac:dyDescent="0.25"/>
    <row r="6613" ht="12.75" x14ac:dyDescent="0.25"/>
    <row r="6614" ht="12.75" x14ac:dyDescent="0.25"/>
    <row r="6615" ht="12.75" x14ac:dyDescent="0.25"/>
    <row r="6616" ht="12.75" x14ac:dyDescent="0.25"/>
    <row r="6617" ht="12.75" x14ac:dyDescent="0.25"/>
    <row r="6618" ht="12.75" x14ac:dyDescent="0.25"/>
    <row r="6619" ht="12.75" x14ac:dyDescent="0.25"/>
    <row r="6620" ht="12.75" x14ac:dyDescent="0.25"/>
    <row r="6621" ht="12.75" x14ac:dyDescent="0.25"/>
    <row r="6622" ht="12.75" x14ac:dyDescent="0.25"/>
    <row r="6623" ht="12.75" x14ac:dyDescent="0.25"/>
    <row r="6624" ht="12.75" x14ac:dyDescent="0.25"/>
    <row r="6625" ht="12.75" x14ac:dyDescent="0.25"/>
    <row r="6626" ht="12.75" x14ac:dyDescent="0.25"/>
    <row r="6627" ht="12.75" x14ac:dyDescent="0.25"/>
    <row r="6628" ht="12.75" x14ac:dyDescent="0.25"/>
    <row r="6629" ht="12.75" x14ac:dyDescent="0.25"/>
    <row r="6630" ht="12.75" x14ac:dyDescent="0.25"/>
    <row r="6631" ht="12.75" x14ac:dyDescent="0.25"/>
    <row r="6632" ht="12.75" x14ac:dyDescent="0.25"/>
    <row r="6633" ht="12.75" x14ac:dyDescent="0.25"/>
    <row r="6634" ht="12.75" x14ac:dyDescent="0.25"/>
    <row r="6635" ht="12.75" x14ac:dyDescent="0.25"/>
    <row r="6636" ht="12.75" x14ac:dyDescent="0.25"/>
    <row r="6637" ht="12.75" x14ac:dyDescent="0.25"/>
    <row r="6638" ht="12.75" x14ac:dyDescent="0.25"/>
    <row r="6639" ht="12.75" x14ac:dyDescent="0.25"/>
    <row r="6640" ht="12.75" x14ac:dyDescent="0.25"/>
    <row r="6641" ht="12.75" x14ac:dyDescent="0.25"/>
    <row r="6642" ht="12.75" x14ac:dyDescent="0.25"/>
    <row r="6643" ht="12.75" x14ac:dyDescent="0.25"/>
    <row r="6644" ht="12.75" x14ac:dyDescent="0.25"/>
    <row r="6645" ht="12.75" x14ac:dyDescent="0.25"/>
    <row r="6646" ht="12.75" x14ac:dyDescent="0.25"/>
    <row r="6647" ht="12.75" x14ac:dyDescent="0.25"/>
    <row r="6648" ht="12.75" x14ac:dyDescent="0.25"/>
    <row r="6649" ht="12.75" x14ac:dyDescent="0.25"/>
    <row r="6650" ht="12.75" x14ac:dyDescent="0.25"/>
    <row r="6651" ht="12.75" x14ac:dyDescent="0.25"/>
    <row r="6652" ht="12.75" x14ac:dyDescent="0.25"/>
    <row r="6653" ht="12.75" x14ac:dyDescent="0.25"/>
    <row r="6654" ht="12.75" x14ac:dyDescent="0.25"/>
    <row r="6655" ht="12.75" x14ac:dyDescent="0.25"/>
    <row r="6656" ht="12.75" x14ac:dyDescent="0.25"/>
    <row r="6657" ht="12.75" x14ac:dyDescent="0.25"/>
    <row r="6658" ht="12.75" x14ac:dyDescent="0.25"/>
    <row r="6659" ht="12.75" x14ac:dyDescent="0.25"/>
    <row r="6660" ht="12.75" x14ac:dyDescent="0.25"/>
    <row r="6661" ht="12.75" x14ac:dyDescent="0.25"/>
    <row r="6662" ht="12.75" x14ac:dyDescent="0.25"/>
    <row r="6663" ht="12.75" x14ac:dyDescent="0.25"/>
    <row r="6664" ht="12.75" x14ac:dyDescent="0.25"/>
    <row r="6665" ht="12.75" x14ac:dyDescent="0.25"/>
    <row r="6666" ht="12.75" x14ac:dyDescent="0.25"/>
    <row r="6667" ht="12.75" x14ac:dyDescent="0.25"/>
    <row r="6668" ht="12.75" x14ac:dyDescent="0.25"/>
    <row r="6669" ht="12.75" x14ac:dyDescent="0.25"/>
    <row r="6670" ht="12.75" x14ac:dyDescent="0.25"/>
    <row r="6671" ht="12.75" x14ac:dyDescent="0.25"/>
    <row r="6672" ht="12.75" x14ac:dyDescent="0.25"/>
    <row r="6673" ht="12.75" x14ac:dyDescent="0.25"/>
    <row r="6674" ht="12.75" x14ac:dyDescent="0.25"/>
    <row r="6675" ht="12.75" x14ac:dyDescent="0.25"/>
    <row r="6676" ht="12.75" x14ac:dyDescent="0.25"/>
    <row r="6677" ht="12.75" x14ac:dyDescent="0.25"/>
    <row r="6678" ht="12.75" x14ac:dyDescent="0.25"/>
    <row r="6679" ht="12.75" x14ac:dyDescent="0.25"/>
    <row r="6680" ht="12.75" x14ac:dyDescent="0.25"/>
    <row r="6681" ht="12.75" x14ac:dyDescent="0.25"/>
    <row r="6682" ht="12.75" x14ac:dyDescent="0.25"/>
    <row r="6683" ht="12.75" x14ac:dyDescent="0.25"/>
    <row r="6684" ht="12.75" x14ac:dyDescent="0.25"/>
    <row r="6685" ht="12.75" x14ac:dyDescent="0.25"/>
    <row r="6686" ht="12.75" x14ac:dyDescent="0.25"/>
    <row r="6687" ht="12.75" x14ac:dyDescent="0.25"/>
    <row r="6688" ht="12.75" x14ac:dyDescent="0.25"/>
    <row r="6689" ht="12.75" x14ac:dyDescent="0.25"/>
    <row r="6690" ht="12.75" x14ac:dyDescent="0.25"/>
    <row r="6691" ht="12.75" x14ac:dyDescent="0.25"/>
    <row r="6692" ht="12.75" x14ac:dyDescent="0.25"/>
    <row r="6693" ht="12.75" x14ac:dyDescent="0.25"/>
    <row r="6694" ht="12.75" x14ac:dyDescent="0.25"/>
    <row r="6695" ht="12.75" x14ac:dyDescent="0.25"/>
    <row r="6696" ht="12.75" x14ac:dyDescent="0.25"/>
    <row r="6697" ht="12.75" x14ac:dyDescent="0.25"/>
    <row r="6698" ht="12.75" x14ac:dyDescent="0.25"/>
    <row r="6699" ht="12.75" x14ac:dyDescent="0.25"/>
    <row r="6700" ht="12.75" x14ac:dyDescent="0.25"/>
    <row r="6701" ht="12.75" x14ac:dyDescent="0.25"/>
    <row r="6702" ht="12.75" x14ac:dyDescent="0.25"/>
    <row r="6703" ht="12.75" x14ac:dyDescent="0.25"/>
    <row r="6704" ht="12.75" x14ac:dyDescent="0.25"/>
    <row r="6705" ht="12.75" x14ac:dyDescent="0.25"/>
    <row r="6706" ht="12.75" x14ac:dyDescent="0.25"/>
    <row r="6707" ht="12.75" x14ac:dyDescent="0.25"/>
    <row r="6708" ht="12.75" x14ac:dyDescent="0.25"/>
    <row r="6709" ht="12.75" x14ac:dyDescent="0.25"/>
    <row r="6710" ht="12.75" x14ac:dyDescent="0.25"/>
    <row r="6711" ht="12.75" x14ac:dyDescent="0.25"/>
    <row r="6712" ht="12.75" x14ac:dyDescent="0.25"/>
    <row r="6713" ht="12.75" x14ac:dyDescent="0.25"/>
    <row r="6714" ht="12.75" x14ac:dyDescent="0.25"/>
    <row r="6715" ht="12.75" x14ac:dyDescent="0.25"/>
    <row r="6716" ht="12.75" x14ac:dyDescent="0.25"/>
    <row r="6717" ht="12.75" x14ac:dyDescent="0.25"/>
    <row r="6718" ht="12.75" x14ac:dyDescent="0.25"/>
    <row r="6719" ht="12.75" x14ac:dyDescent="0.25"/>
    <row r="6720" ht="12.75" x14ac:dyDescent="0.25"/>
    <row r="6721" ht="12.75" x14ac:dyDescent="0.25"/>
    <row r="6722" ht="12.75" x14ac:dyDescent="0.25"/>
    <row r="6723" ht="12.75" x14ac:dyDescent="0.25"/>
    <row r="6724" ht="12.75" x14ac:dyDescent="0.25"/>
    <row r="6725" ht="12.75" x14ac:dyDescent="0.25"/>
    <row r="6726" ht="12.75" x14ac:dyDescent="0.25"/>
    <row r="6727" ht="12.75" x14ac:dyDescent="0.25"/>
    <row r="6728" ht="12.75" x14ac:dyDescent="0.25"/>
    <row r="6729" ht="12.75" x14ac:dyDescent="0.25"/>
    <row r="6730" ht="12.75" x14ac:dyDescent="0.25"/>
    <row r="6731" ht="12.75" x14ac:dyDescent="0.25"/>
    <row r="6732" ht="12.75" x14ac:dyDescent="0.25"/>
    <row r="6733" ht="12.75" x14ac:dyDescent="0.25"/>
    <row r="6734" ht="12.75" x14ac:dyDescent="0.25"/>
    <row r="6735" ht="12.75" x14ac:dyDescent="0.25"/>
    <row r="6736" ht="12.75" x14ac:dyDescent="0.25"/>
    <row r="6737" ht="12.75" x14ac:dyDescent="0.25"/>
    <row r="6738" ht="12.75" x14ac:dyDescent="0.25"/>
    <row r="6739" ht="12.75" x14ac:dyDescent="0.25"/>
    <row r="6740" ht="12.75" x14ac:dyDescent="0.25"/>
    <row r="6741" ht="12.75" x14ac:dyDescent="0.25"/>
    <row r="6742" ht="12.75" x14ac:dyDescent="0.25"/>
    <row r="6743" ht="12.75" x14ac:dyDescent="0.25"/>
    <row r="6744" ht="12.75" x14ac:dyDescent="0.25"/>
    <row r="6745" ht="12.75" x14ac:dyDescent="0.25"/>
    <row r="6746" ht="12.75" x14ac:dyDescent="0.25"/>
    <row r="6747" ht="12.75" x14ac:dyDescent="0.25"/>
    <row r="6748" ht="12.75" x14ac:dyDescent="0.25"/>
    <row r="6749" ht="12.75" x14ac:dyDescent="0.25"/>
    <row r="6750" ht="12.75" x14ac:dyDescent="0.25"/>
    <row r="6751" ht="12.75" x14ac:dyDescent="0.25"/>
    <row r="6752" ht="12.75" x14ac:dyDescent="0.25"/>
    <row r="6753" ht="12.75" x14ac:dyDescent="0.25"/>
    <row r="6754" ht="12.75" x14ac:dyDescent="0.25"/>
    <row r="6755" ht="12.75" x14ac:dyDescent="0.25"/>
    <row r="6756" ht="12.75" x14ac:dyDescent="0.25"/>
    <row r="6757" ht="12.75" x14ac:dyDescent="0.25"/>
    <row r="6758" ht="12.75" x14ac:dyDescent="0.25"/>
    <row r="6759" ht="12.75" x14ac:dyDescent="0.25"/>
    <row r="6760" ht="12.75" x14ac:dyDescent="0.25"/>
    <row r="6761" ht="12.75" x14ac:dyDescent="0.25"/>
    <row r="6762" ht="12.75" x14ac:dyDescent="0.25"/>
    <row r="6763" ht="12.75" x14ac:dyDescent="0.25"/>
    <row r="6764" ht="12.75" x14ac:dyDescent="0.25"/>
    <row r="6765" ht="12.75" x14ac:dyDescent="0.25"/>
    <row r="6766" ht="12.75" x14ac:dyDescent="0.25"/>
    <row r="6767" ht="12.75" x14ac:dyDescent="0.25"/>
    <row r="6768" ht="12.75" x14ac:dyDescent="0.25"/>
    <row r="6769" ht="12.75" x14ac:dyDescent="0.25"/>
    <row r="6770" ht="12.75" x14ac:dyDescent="0.25"/>
    <row r="6771" ht="12.75" x14ac:dyDescent="0.25"/>
    <row r="6772" ht="12.75" x14ac:dyDescent="0.25"/>
    <row r="6773" ht="12.75" x14ac:dyDescent="0.25"/>
    <row r="6774" ht="12.75" x14ac:dyDescent="0.25"/>
    <row r="6775" ht="12.75" x14ac:dyDescent="0.25"/>
    <row r="6776" ht="12.75" x14ac:dyDescent="0.25"/>
    <row r="6777" ht="12.75" x14ac:dyDescent="0.25"/>
    <row r="116447" ht="12.75" x14ac:dyDescent="0.25"/>
    <row r="1048286" ht="12.75" x14ac:dyDescent="0.25"/>
    <row r="1048287" ht="12.75" x14ac:dyDescent="0.25"/>
    <row r="1048288" ht="12.75" x14ac:dyDescent="0.25"/>
    <row r="1048289" ht="12.75" x14ac:dyDescent="0.25"/>
    <row r="1048290" ht="12.75" x14ac:dyDescent="0.25"/>
    <row r="1048291" ht="12.75" x14ac:dyDescent="0.25"/>
    <row r="1048292" ht="12.75" x14ac:dyDescent="0.25"/>
    <row r="1048293" ht="12.75" x14ac:dyDescent="0.25"/>
    <row r="1048294" ht="12.75" x14ac:dyDescent="0.25"/>
    <row r="1048295" ht="12.75" x14ac:dyDescent="0.25"/>
    <row r="1048296" ht="12.75" x14ac:dyDescent="0.25"/>
    <row r="1048297" ht="12.75" x14ac:dyDescent="0.25"/>
    <row r="1048298" ht="12.75" x14ac:dyDescent="0.25"/>
    <row r="1048299" ht="12.75" x14ac:dyDescent="0.25"/>
    <row r="1048300" ht="12.75" x14ac:dyDescent="0.25"/>
    <row r="1048301" ht="12.75" x14ac:dyDescent="0.25"/>
    <row r="1048302" ht="12.75" x14ac:dyDescent="0.25"/>
    <row r="1048303" ht="12.75" x14ac:dyDescent="0.25"/>
    <row r="1048304" ht="12.75" x14ac:dyDescent="0.25"/>
    <row r="1048305" ht="12.75" x14ac:dyDescent="0.25"/>
    <row r="1048306" ht="12.75" x14ac:dyDescent="0.25"/>
    <row r="1048307" ht="12.75" x14ac:dyDescent="0.25"/>
    <row r="1048308" ht="12.75" x14ac:dyDescent="0.25"/>
    <row r="1048309" ht="12.75" x14ac:dyDescent="0.25"/>
    <row r="1048310" ht="12.75" x14ac:dyDescent="0.25"/>
    <row r="1048311" ht="12.75" x14ac:dyDescent="0.25"/>
    <row r="1048312" ht="12.75" x14ac:dyDescent="0.25"/>
    <row r="1048313" ht="12.75" x14ac:dyDescent="0.25"/>
    <row r="1048314" ht="12.75" x14ac:dyDescent="0.25"/>
    <row r="1048315" ht="12.75" x14ac:dyDescent="0.25"/>
    <row r="1048316" ht="12.75" x14ac:dyDescent="0.25"/>
    <row r="1048317" ht="12.75" x14ac:dyDescent="0.25"/>
    <row r="1048318" ht="12.75" x14ac:dyDescent="0.25"/>
    <row r="1048319" ht="12.75" x14ac:dyDescent="0.25"/>
    <row r="1048320" ht="12.75" x14ac:dyDescent="0.25"/>
    <row r="1048321" ht="12.75" x14ac:dyDescent="0.25"/>
    <row r="1048322" ht="12.75" x14ac:dyDescent="0.25"/>
    <row r="1048323" ht="12.75" x14ac:dyDescent="0.25"/>
    <row r="1048324" ht="12.75" x14ac:dyDescent="0.25"/>
    <row r="1048325" ht="12.75" x14ac:dyDescent="0.25"/>
    <row r="1048326" ht="12.75" x14ac:dyDescent="0.25"/>
    <row r="1048327" ht="12.75" x14ac:dyDescent="0.25"/>
    <row r="1048328" ht="12.75" x14ac:dyDescent="0.25"/>
    <row r="1048329" ht="12.75" x14ac:dyDescent="0.25"/>
    <row r="1048330" ht="12.75" x14ac:dyDescent="0.25"/>
    <row r="1048331" ht="12.75" x14ac:dyDescent="0.25"/>
    <row r="1048332" ht="12.75" x14ac:dyDescent="0.25"/>
    <row r="1048333" ht="12.75" x14ac:dyDescent="0.25"/>
    <row r="1048334" ht="12.75" x14ac:dyDescent="0.25"/>
    <row r="1048335" ht="12.75" x14ac:dyDescent="0.25"/>
    <row r="1048336" ht="12.75" x14ac:dyDescent="0.25"/>
    <row r="1048337" ht="12.75" x14ac:dyDescent="0.25"/>
    <row r="1048338" ht="12.75" x14ac:dyDescent="0.25"/>
    <row r="1048339" ht="12.75" x14ac:dyDescent="0.25"/>
    <row r="1048340" ht="12.75" x14ac:dyDescent="0.25"/>
    <row r="1048341" ht="12.75" x14ac:dyDescent="0.25"/>
    <row r="1048342" ht="12.75" x14ac:dyDescent="0.25"/>
    <row r="1048343" ht="12.75" x14ac:dyDescent="0.25"/>
    <row r="1048344" ht="12.75" x14ac:dyDescent="0.25"/>
    <row r="1048345" ht="12.75" x14ac:dyDescent="0.25"/>
    <row r="1048346" ht="12.75" x14ac:dyDescent="0.25"/>
    <row r="1048347" ht="12.75" x14ac:dyDescent="0.25"/>
    <row r="1048348" ht="12.75" x14ac:dyDescent="0.25"/>
    <row r="1048349" ht="12.75" x14ac:dyDescent="0.25"/>
    <row r="1048350" ht="12.75" x14ac:dyDescent="0.25"/>
    <row r="1048351" ht="12.75" x14ac:dyDescent="0.25"/>
    <row r="1048352" ht="12.75" x14ac:dyDescent="0.25"/>
    <row r="1048353" ht="12.75" x14ac:dyDescent="0.25"/>
    <row r="1048354" ht="12.75" x14ac:dyDescent="0.25"/>
    <row r="1048355" ht="12.75" x14ac:dyDescent="0.25"/>
    <row r="1048356" ht="12.75" x14ac:dyDescent="0.25"/>
    <row r="1048357" ht="12.75" x14ac:dyDescent="0.25"/>
    <row r="1048358" ht="12.75" x14ac:dyDescent="0.25"/>
    <row r="1048359" ht="12.75" x14ac:dyDescent="0.25"/>
    <row r="1048360" ht="12.75" x14ac:dyDescent="0.25"/>
    <row r="1048361" ht="12.75" x14ac:dyDescent="0.25"/>
    <row r="1048362" ht="12.75" x14ac:dyDescent="0.25"/>
    <row r="1048363" ht="12.75" x14ac:dyDescent="0.25"/>
    <row r="1048364" ht="12.75" x14ac:dyDescent="0.25"/>
    <row r="1048365" ht="12.75" x14ac:dyDescent="0.25"/>
    <row r="1048366" ht="12.75" x14ac:dyDescent="0.25"/>
    <row r="1048367" ht="12.75" x14ac:dyDescent="0.25"/>
    <row r="1048368" ht="12.75" x14ac:dyDescent="0.25"/>
    <row r="1048369" ht="12.75" x14ac:dyDescent="0.25"/>
    <row r="1048370" ht="12.75" x14ac:dyDescent="0.25"/>
    <row r="1048371" ht="12.75" x14ac:dyDescent="0.25"/>
    <row r="1048372" ht="12.75" x14ac:dyDescent="0.25"/>
    <row r="1048373" ht="12.75" x14ac:dyDescent="0.25"/>
    <row r="1048374" ht="12.75" x14ac:dyDescent="0.25"/>
    <row r="1048375" ht="12.75" x14ac:dyDescent="0.25"/>
    <row r="1048376" ht="12.75" x14ac:dyDescent="0.25"/>
    <row r="1048377" ht="12.75" x14ac:dyDescent="0.25"/>
    <row r="1048378" ht="12.75" x14ac:dyDescent="0.25"/>
    <row r="1048379" ht="12.75" x14ac:dyDescent="0.25"/>
    <row r="1048380" ht="12.75" x14ac:dyDescent="0.25"/>
    <row r="1048381" ht="12.75" x14ac:dyDescent="0.25"/>
    <row r="1048382" ht="12.75" x14ac:dyDescent="0.25"/>
    <row r="1048383" ht="12.75" x14ac:dyDescent="0.25"/>
    <row r="1048384" ht="12.75" x14ac:dyDescent="0.25"/>
    <row r="1048385" ht="12.75" x14ac:dyDescent="0.25"/>
    <row r="1048386" ht="12.75" x14ac:dyDescent="0.25"/>
    <row r="1048387" ht="12.75" x14ac:dyDescent="0.25"/>
    <row r="1048388" ht="12.75" x14ac:dyDescent="0.25"/>
    <row r="1048389" ht="12.75" x14ac:dyDescent="0.25"/>
    <row r="1048390" ht="12.75" x14ac:dyDescent="0.25"/>
    <row r="1048391" ht="12.75" x14ac:dyDescent="0.25"/>
    <row r="1048392" ht="12.75" x14ac:dyDescent="0.25"/>
    <row r="1048393" ht="12.75" x14ac:dyDescent="0.25"/>
    <row r="1048394" ht="12.75" x14ac:dyDescent="0.25"/>
    <row r="1048395" ht="12.75" x14ac:dyDescent="0.25"/>
    <row r="1048396" ht="12.75" x14ac:dyDescent="0.25"/>
    <row r="1048397" ht="12.75" x14ac:dyDescent="0.25"/>
    <row r="1048398" ht="12.75" x14ac:dyDescent="0.25"/>
    <row r="1048399" ht="12.75" x14ac:dyDescent="0.25"/>
    <row r="1048400" ht="12.75" x14ac:dyDescent="0.25"/>
    <row r="1048401" ht="12.75" x14ac:dyDescent="0.25"/>
    <row r="1048402" ht="12.75" x14ac:dyDescent="0.25"/>
    <row r="1048403" ht="12.75" x14ac:dyDescent="0.25"/>
    <row r="1048404" ht="12.75" x14ac:dyDescent="0.25"/>
    <row r="1048405" ht="12.75" x14ac:dyDescent="0.25"/>
    <row r="1048406" ht="12.75" x14ac:dyDescent="0.25"/>
    <row r="1048407" ht="12.75" x14ac:dyDescent="0.25"/>
    <row r="1048408" ht="12.75" x14ac:dyDescent="0.25"/>
    <row r="1048409" ht="12.75" x14ac:dyDescent="0.25"/>
    <row r="1048410" ht="12.75" x14ac:dyDescent="0.25"/>
    <row r="1048411" ht="12.75" x14ac:dyDescent="0.25"/>
    <row r="1048412" ht="12.75" x14ac:dyDescent="0.25"/>
    <row r="1048413" ht="12.75" x14ac:dyDescent="0.25"/>
    <row r="1048414" ht="12.75" x14ac:dyDescent="0.25"/>
    <row r="1048415" ht="12.75" x14ac:dyDescent="0.25"/>
    <row r="1048416" ht="12.75" x14ac:dyDescent="0.25"/>
    <row r="1048417" ht="12.75" x14ac:dyDescent="0.25"/>
    <row r="1048418" ht="12.75" x14ac:dyDescent="0.25"/>
    <row r="1048419" ht="12.75" x14ac:dyDescent="0.25"/>
    <row r="1048420" ht="12.75" x14ac:dyDescent="0.25"/>
    <row r="1048421" ht="12.75" x14ac:dyDescent="0.25"/>
    <row r="1048422" ht="12.75" x14ac:dyDescent="0.25"/>
    <row r="1048423" ht="12.75" x14ac:dyDescent="0.25"/>
    <row r="1048424" ht="12.75" x14ac:dyDescent="0.25"/>
    <row r="1048425" ht="12.75" x14ac:dyDescent="0.25"/>
    <row r="1048426" ht="12.75" x14ac:dyDescent="0.25"/>
    <row r="1048427" ht="12.75" x14ac:dyDescent="0.25"/>
    <row r="1048428" ht="12.75" x14ac:dyDescent="0.25"/>
    <row r="1048429" ht="12.75" x14ac:dyDescent="0.25"/>
    <row r="1048430" ht="12.75" x14ac:dyDescent="0.25"/>
    <row r="1048431" ht="12.75" x14ac:dyDescent="0.25"/>
    <row r="1048432" ht="12.75" x14ac:dyDescent="0.25"/>
    <row r="1048433" ht="12.75" x14ac:dyDescent="0.25"/>
    <row r="1048434" ht="12.75" x14ac:dyDescent="0.25"/>
    <row r="1048435" ht="12.75" x14ac:dyDescent="0.25"/>
    <row r="1048436" ht="12.75" x14ac:dyDescent="0.25"/>
    <row r="1048437" ht="12.75" x14ac:dyDescent="0.25"/>
    <row r="1048438" ht="12.75" x14ac:dyDescent="0.25"/>
    <row r="1048439" ht="12.75" x14ac:dyDescent="0.25"/>
    <row r="1048440" ht="12.75" x14ac:dyDescent="0.25"/>
    <row r="1048441" ht="12.75" x14ac:dyDescent="0.25"/>
    <row r="1048442" ht="12.75" x14ac:dyDescent="0.25"/>
    <row r="1048443" ht="12.75" x14ac:dyDescent="0.25"/>
    <row r="1048444" ht="12.75" x14ac:dyDescent="0.25"/>
    <row r="1048445" ht="12.75" x14ac:dyDescent="0.25"/>
    <row r="1048446" ht="12.75" x14ac:dyDescent="0.25"/>
    <row r="1048447" ht="12.75" x14ac:dyDescent="0.25"/>
    <row r="1048448" ht="12.75" x14ac:dyDescent="0.25"/>
    <row r="1048449" ht="12.75" x14ac:dyDescent="0.25"/>
    <row r="1048450" ht="12.75" x14ac:dyDescent="0.25"/>
    <row r="1048451" ht="12.75" x14ac:dyDescent="0.25"/>
    <row r="1048452" ht="12.75" x14ac:dyDescent="0.25"/>
    <row r="1048453" ht="12.75" x14ac:dyDescent="0.25"/>
    <row r="1048454" ht="12.75" x14ac:dyDescent="0.25"/>
    <row r="1048455" ht="12.75" x14ac:dyDescent="0.25"/>
    <row r="1048456" ht="12.75" x14ac:dyDescent="0.25"/>
    <row r="1048457" ht="12.75" x14ac:dyDescent="0.25"/>
    <row r="1048458" ht="12.75" x14ac:dyDescent="0.25"/>
    <row r="1048459" ht="12.75" x14ac:dyDescent="0.25"/>
    <row r="1048460" ht="12.75" x14ac:dyDescent="0.25"/>
    <row r="1048461" ht="12.75" x14ac:dyDescent="0.25"/>
    <row r="1048462" ht="12.75" x14ac:dyDescent="0.25"/>
    <row r="1048463" ht="12.75" x14ac:dyDescent="0.25"/>
    <row r="1048464" ht="12.75" x14ac:dyDescent="0.25"/>
    <row r="1048465" ht="12.75" x14ac:dyDescent="0.25"/>
    <row r="1048466" ht="12.75" x14ac:dyDescent="0.25"/>
    <row r="1048467" ht="12.75" x14ac:dyDescent="0.25"/>
    <row r="1048468" ht="12.75" x14ac:dyDescent="0.25"/>
    <row r="1048469" ht="12.75" x14ac:dyDescent="0.25"/>
    <row r="1048470" ht="12.75" x14ac:dyDescent="0.25"/>
    <row r="1048471" ht="12.75" x14ac:dyDescent="0.25"/>
    <row r="1048472" ht="12.75" x14ac:dyDescent="0.25"/>
    <row r="1048473" ht="12.75" x14ac:dyDescent="0.25"/>
    <row r="1048474" ht="12.75" x14ac:dyDescent="0.25"/>
    <row r="1048475" ht="12.75" x14ac:dyDescent="0.25"/>
    <row r="1048476" ht="12.75" x14ac:dyDescent="0.25"/>
    <row r="1048477" ht="12.75" x14ac:dyDescent="0.25"/>
    <row r="1048478" ht="12.75" x14ac:dyDescent="0.25"/>
    <row r="1048479" ht="12.75" x14ac:dyDescent="0.25"/>
    <row r="1048480" ht="12.75" x14ac:dyDescent="0.25"/>
    <row r="1048481" ht="12.75" x14ac:dyDescent="0.25"/>
    <row r="1048482" ht="12.75" x14ac:dyDescent="0.25"/>
    <row r="1048483" ht="12.75" x14ac:dyDescent="0.25"/>
    <row r="1048484" ht="12.75" x14ac:dyDescent="0.25"/>
    <row r="1048485" ht="12.75" x14ac:dyDescent="0.25"/>
    <row r="1048486" ht="12.75" x14ac:dyDescent="0.25"/>
    <row r="1048487" ht="12.75" x14ac:dyDescent="0.25"/>
    <row r="1048488" ht="12.75" x14ac:dyDescent="0.25"/>
    <row r="1048489" ht="12.75" x14ac:dyDescent="0.25"/>
    <row r="1048490" ht="12.75" x14ac:dyDescent="0.25"/>
    <row r="1048491" ht="12.75" x14ac:dyDescent="0.25"/>
    <row r="1048492" ht="12.75" x14ac:dyDescent="0.25"/>
    <row r="1048493" ht="12.75" x14ac:dyDescent="0.25"/>
    <row r="1048494" ht="12.75" x14ac:dyDescent="0.25"/>
    <row r="1048495" ht="12.75" x14ac:dyDescent="0.25"/>
    <row r="1048496" ht="12.75" x14ac:dyDescent="0.25"/>
    <row r="1048497" ht="12.75" x14ac:dyDescent="0.25"/>
    <row r="1048498" ht="12.75" x14ac:dyDescent="0.25"/>
    <row r="1048499" ht="12.75" x14ac:dyDescent="0.25"/>
    <row r="1048500" ht="12.75" x14ac:dyDescent="0.25"/>
    <row r="1048501" ht="12.75" x14ac:dyDescent="0.25"/>
    <row r="1048502" ht="12.75" x14ac:dyDescent="0.25"/>
    <row r="1048503" ht="12.75" x14ac:dyDescent="0.25"/>
    <row r="1048504" ht="12.75" x14ac:dyDescent="0.25"/>
    <row r="1048505" ht="12.75" x14ac:dyDescent="0.25"/>
    <row r="1048506" ht="12.75" x14ac:dyDescent="0.25"/>
    <row r="1048507" ht="42" customHeight="1" x14ac:dyDescent="0.25"/>
  </sheetData>
  <autoFilter ref="A1:T45"/>
  <mergeCells count="18">
    <mergeCell ref="S1:S2"/>
    <mergeCell ref="T1:T2"/>
    <mergeCell ref="U1:U2"/>
    <mergeCell ref="P1:P2"/>
    <mergeCell ref="Q1:Q2"/>
    <mergeCell ref="R1:R2"/>
    <mergeCell ref="L1:L2"/>
    <mergeCell ref="A1:A2"/>
    <mergeCell ref="B1:B2"/>
    <mergeCell ref="C1:C2"/>
    <mergeCell ref="D1:D2"/>
    <mergeCell ref="E1:E2"/>
    <mergeCell ref="F1:F2"/>
    <mergeCell ref="G1:G2"/>
    <mergeCell ref="H1:H2"/>
    <mergeCell ref="I1:I2"/>
    <mergeCell ref="J1:J2"/>
    <mergeCell ref="K1:K2"/>
  </mergeCells>
  <dataValidations count="1">
    <dataValidation type="list" allowBlank="1" showInputMessage="1" showErrorMessage="1" sqref="P3:P7 I25:I28 M44 O29:O31 O3:O4 O20:O24 O44:P44 J44 P20:P31 O12:P18 O6:O11">
      <formula1>#REF!</formula1>
    </dataValidation>
  </dataValidations>
  <printOptions horizontalCentered="1"/>
  <pageMargins left="0.70866141732283472" right="0.70866141732283472" top="1.3385826771653544" bottom="0.74803149606299213" header="0.59055118110236227" footer="0.39370078740157483"/>
  <pageSetup paperSize="8" scale="43" fitToHeight="0" orientation="landscape" r:id="rId1"/>
  <headerFooter>
    <oddHeader>&amp;L&amp;G&amp;C&amp;"Arial Black,Normal"&amp;20SEGUIMIENTO A MAPA DE RIESGOS - INVAMA
2021</oddHeader>
    <oddFooter>&amp;C&amp;"Arial Black,Normal"&amp;20&amp;P</oddFooter>
  </headerFooter>
  <legacyDrawingHF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'[1]Tipo de Riesgos'!#REF!</xm:f>
          </x14:formula1>
          <xm:sqref>I20:I21 I18</xm:sqref>
        </x14:dataValidation>
        <x14:dataValidation type="list" allowBlank="1" showInputMessage="1" showErrorMessage="1">
          <x14:formula1>
            <xm:f>'[1]Mapa de Calor'!#REF!</xm:f>
          </x14:formula1>
          <xm:sqref>O25:O28</xm:sqref>
        </x14:dataValidation>
        <x14:dataValidation type="list" allowBlank="1" showInputMessage="1" showErrorMessage="1">
          <x14:formula1>
            <xm:f>Hoja1!$B$2:$B$8</xm:f>
          </x14:formula1>
          <xm:sqref>J20:J36 J3:J18</xm:sqref>
        </x14:dataValidation>
        <x14:dataValidation type="list" allowBlank="1" showInputMessage="1" showErrorMessage="1">
          <x14:formula1>
            <xm:f>[2]Tratamientos!#REF!</xm:f>
          </x14:formula1>
          <xm:sqref>P8:P11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workbookViewId="0">
      <selection activeCell="B1" sqref="B1"/>
    </sheetView>
  </sheetViews>
  <sheetFormatPr baseColWidth="10" defaultRowHeight="15" x14ac:dyDescent="0.25"/>
  <cols>
    <col min="1" max="1" width="44" bestFit="1" customWidth="1"/>
    <col min="2" max="2" width="18.5703125" bestFit="1" customWidth="1"/>
    <col min="3" max="3" width="18.5703125" customWidth="1"/>
    <col min="4" max="5" width="17.28515625" customWidth="1"/>
    <col min="6" max="6" width="24" customWidth="1"/>
  </cols>
  <sheetData>
    <row r="1" spans="1:6" x14ac:dyDescent="0.25">
      <c r="A1" s="127" t="s">
        <v>77</v>
      </c>
      <c r="B1" s="127" t="s">
        <v>158</v>
      </c>
      <c r="C1" s="127" t="s">
        <v>80</v>
      </c>
      <c r="D1" s="127" t="s">
        <v>161</v>
      </c>
      <c r="E1" s="127" t="s">
        <v>82</v>
      </c>
      <c r="F1" s="127" t="s">
        <v>371</v>
      </c>
    </row>
    <row r="2" spans="1:6" x14ac:dyDescent="0.25">
      <c r="A2" t="s">
        <v>165</v>
      </c>
      <c r="B2" t="s">
        <v>229</v>
      </c>
      <c r="D2" t="s">
        <v>189</v>
      </c>
    </row>
    <row r="3" spans="1:6" x14ac:dyDescent="0.25">
      <c r="A3" t="s">
        <v>208</v>
      </c>
      <c r="B3" t="s">
        <v>367</v>
      </c>
      <c r="D3" t="s">
        <v>370</v>
      </c>
    </row>
    <row r="4" spans="1:6" x14ac:dyDescent="0.25">
      <c r="A4" t="s">
        <v>234</v>
      </c>
      <c r="B4" t="s">
        <v>259</v>
      </c>
      <c r="D4" t="s">
        <v>369</v>
      </c>
    </row>
    <row r="5" spans="1:6" x14ac:dyDescent="0.25">
      <c r="A5" t="s">
        <v>265</v>
      </c>
      <c r="B5" t="s">
        <v>219</v>
      </c>
      <c r="D5" t="s">
        <v>183</v>
      </c>
    </row>
    <row r="6" spans="1:6" x14ac:dyDescent="0.25">
      <c r="A6" t="s">
        <v>282</v>
      </c>
      <c r="B6" t="s">
        <v>226</v>
      </c>
      <c r="D6" t="s">
        <v>505</v>
      </c>
    </row>
    <row r="7" spans="1:6" x14ac:dyDescent="0.25">
      <c r="A7" t="s">
        <v>309</v>
      </c>
      <c r="B7" t="s">
        <v>201</v>
      </c>
    </row>
    <row r="8" spans="1:6" x14ac:dyDescent="0.25">
      <c r="A8" t="s">
        <v>327</v>
      </c>
      <c r="B8" t="s">
        <v>170</v>
      </c>
    </row>
    <row r="9" spans="1:6" x14ac:dyDescent="0.25">
      <c r="A9" t="s">
        <v>368</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INSTRUCTIVO MATRIZ</vt:lpstr>
      <vt:lpstr>LISTA DESP. - MATRIZ CALOR</vt:lpstr>
      <vt:lpstr>MATRIZ DE RIESGOS DE CORRUPCIÓN</vt:lpstr>
      <vt:lpstr>MAPA DE CALOR </vt:lpstr>
      <vt:lpstr>MAPA DE RIESGOS PROCESOS</vt:lpstr>
      <vt:lpstr>Hoja1</vt:lpstr>
      <vt:lpstr>'MAPA DE RIESGOS PROCESOS'!Área_de_impresión</vt:lpstr>
      <vt:lpstr>'MAPA DE RIESGOS PROCESOS'!Títulos_a_imprimir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Alexander Hernandez Zorro</dc:creator>
  <cp:lastModifiedBy>Silena Bravo Robles</cp:lastModifiedBy>
  <cp:lastPrinted>2018-08-02T16:21:13Z</cp:lastPrinted>
  <dcterms:created xsi:type="dcterms:W3CDTF">2017-05-09T14:17:41Z</dcterms:created>
  <dcterms:modified xsi:type="dcterms:W3CDTF">2025-10-29T18:28:33Z</dcterms:modified>
</cp:coreProperties>
</file>